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4.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tables/table5.xml" ContentType="application/vnd.openxmlformats-officedocument.spreadsheetml.table+xml"/>
  <Override PartName="/xl/comments2.xml" ContentType="application/vnd.openxmlformats-officedocument.spreadsheetml.comments+xml"/>
  <Override PartName="/xl/drawings/drawing13.xml" ContentType="application/vnd.openxmlformats-officedocument.drawing+xml"/>
  <Override PartName="/xl/tables/table6.xml" ContentType="application/vnd.openxmlformats-officedocument.spreadsheetml.table+xml"/>
  <Override PartName="/xl/drawings/drawing14.xml" ContentType="application/vnd.openxmlformats-officedocument.drawing+xml"/>
  <Override PartName="/xl/tables/table7.xml" ContentType="application/vnd.openxmlformats-officedocument.spreadsheetml.table+xml"/>
  <Override PartName="/xl/drawings/drawing15.xml" ContentType="application/vnd.openxmlformats-officedocument.drawing+xml"/>
  <Override PartName="/xl/tables/table8.xml" ContentType="application/vnd.openxmlformats-officedocument.spreadsheetml.table+xml"/>
  <Override PartName="/xl/drawings/drawing16.xml" ContentType="application/vnd.openxmlformats-officedocument.drawing+xml"/>
  <Override PartName="/xl/drawings/drawing17.xml" ContentType="application/vnd.openxmlformats-officedocument.drawing+xml"/>
  <Override PartName="/xl/tables/table9.xml" ContentType="application/vnd.openxmlformats-officedocument.spreadsheetml.table+xml"/>
  <Override PartName="/xl/drawings/drawing18.xml" ContentType="application/vnd.openxmlformats-officedocument.drawing+xml"/>
  <Override PartName="/xl/drawings/drawing19.xml" ContentType="application/vnd.openxmlformats-officedocument.drawing+xml"/>
  <Override PartName="/xl/tables/table10.xml" ContentType="application/vnd.openxmlformats-officedocument.spreadsheetml.table+xml"/>
  <Override PartName="/xl/drawings/drawing20.xml" ContentType="application/vnd.openxmlformats-officedocument.drawing+xml"/>
  <Override PartName="/xl/drawings/drawing21.xml" ContentType="application/vnd.openxmlformats-officedocument.drawing+xml"/>
  <Override PartName="/xl/tables/table11.xml" ContentType="application/vnd.openxmlformats-officedocument.spreadsheetml.table+xml"/>
  <Override PartName="/xl/drawings/drawing22.xml" ContentType="application/vnd.openxmlformats-officedocument.drawing+xml"/>
  <Override PartName="/xl/tables/table12.xml" ContentType="application/vnd.openxmlformats-officedocument.spreadsheetml.table+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canadiancattlemens.sharepoint.com/sites/BCRC/Shared Documents/VBP+/Communications/VerifiedBeef.ca/Website Pages/Sample Records &amp; Templates Page/2026 Record Keeping Tool/"/>
    </mc:Choice>
  </mc:AlternateContent>
  <xr:revisionPtr revIDLastSave="742" documentId="8_{49C71F7F-764C-41B2-9A47-76E1F5DD876B}" xr6:coauthVersionLast="47" xr6:coauthVersionMax="47" xr10:uidLastSave="{A6D684D0-7995-47A1-8AE2-6AF06B1C46FE}"/>
  <bookViews>
    <workbookView xWindow="-120" yWindow="-120" windowWidth="29040" windowHeight="15720" firstSheet="13" activeTab="13" xr2:uid="{00000000-000D-0000-FFFF-FFFF00000000}"/>
  </bookViews>
  <sheets>
    <sheet name="Operation Details" sheetId="20" r:id="rId1"/>
    <sheet name="Yearly Dashboard" sheetId="28" r:id="rId2"/>
    <sheet name="Instruction Page" sheetId="27" r:id="rId3"/>
    <sheet name="Table of Contents" sheetId="15" r:id="rId4"/>
    <sheet name="Treatment Record - Individual" sheetId="1" r:id="rId5"/>
    <sheet name="Treatment Record - Group" sheetId="22" r:id="rId6"/>
    <sheet name="Treatment Record - Group (OLD)" sheetId="2" state="hidden" r:id="rId7"/>
    <sheet name="Medication Reference Table" sheetId="21" r:id="rId8"/>
    <sheet name="Broken Needle Record" sheetId="3" r:id="rId9"/>
    <sheet name="Death &amp; Euthanization Record" sheetId="4" r:id="rId10"/>
    <sheet name="Extra Label Drug Use Prescrip." sheetId="26" state="hidden" r:id="rId11"/>
    <sheet name="Animal Withdrawal Transfer" sheetId="25" state="hidden" r:id="rId12"/>
    <sheet name="Clearance Check - Shipping " sheetId="9" r:id="rId13"/>
    <sheet name="Medicated Feed + Water Record" sheetId="5" r:id="rId14"/>
    <sheet name="Medicated Feed +Water Inventory" sheetId="11" r:id="rId15"/>
    <sheet name="Herbicide+Pesticide Record" sheetId="12" r:id="rId16"/>
    <sheet name="Toxin Exposure Record" sheetId="23" state="hidden" r:id="rId17"/>
    <sheet name="Calving Record" sheetId="13" r:id="rId18"/>
    <sheet name="Transfer of Care Template" sheetId="8" r:id="rId19"/>
    <sheet name="Animal Movement Record" sheetId="7" r:id="rId20"/>
    <sheet name="Shipping SOP" sheetId="10" r:id="rId21"/>
    <sheet name="Visitor Log" sheetId="6" r:id="rId22"/>
    <sheet name="Emergency Contact List" sheetId="14" r:id="rId23"/>
  </sheets>
  <definedNames>
    <definedName name="_xlcn.WorksheetConnection_VBPDigitalSampleRecordTemplatesBCRCVBPLOCKED.xlsxIndvTrt1" hidden="1">IndvTrt[]</definedName>
    <definedName name="_xlnm.Print_Area" localSheetId="20">'Shipping SOP'!$B$1:$M$42</definedName>
    <definedName name="_xlnm.Print_Area" localSheetId="18">'Transfer of Care Template'!$B$1:$K$37</definedName>
  </definedNames>
  <calcPr calcId="191029"/>
  <pivotCaches>
    <pivotCache cacheId="4" r:id="rId24"/>
    <pivotCache cacheId="8" r:id="rId25"/>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IndvTrt" name="IndvTrt" connection="WorksheetConnection_VBP+ Digital Sample Record Templates - BCRC &amp; VBP+ LOCKED.xlsx!IndvTrt"/>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5" l="1"/>
  <c r="K12" i="5" s="1"/>
  <c r="J13" i="5"/>
  <c r="K13" i="5" s="1"/>
  <c r="J14" i="5"/>
  <c r="K14" i="5" s="1"/>
  <c r="J15" i="5"/>
  <c r="K15" i="5" s="1"/>
  <c r="J16" i="5"/>
  <c r="K16" i="5" s="1"/>
  <c r="J17" i="5"/>
  <c r="K17" i="5" s="1"/>
  <c r="J18" i="5"/>
  <c r="K18" i="5" s="1"/>
  <c r="J19" i="5"/>
  <c r="K19" i="5" s="1"/>
  <c r="J20" i="5"/>
  <c r="K20" i="5" s="1"/>
  <c r="J21" i="5"/>
  <c r="K21" i="5" s="1"/>
  <c r="J22" i="5"/>
  <c r="K22" i="5" s="1"/>
  <c r="J23" i="5"/>
  <c r="K23" i="5"/>
  <c r="J24" i="5"/>
  <c r="K24" i="5"/>
  <c r="J25" i="5"/>
  <c r="K25" i="5" s="1"/>
  <c r="J26" i="5"/>
  <c r="K26" i="5" s="1"/>
  <c r="J27" i="5"/>
  <c r="K27" i="5" s="1"/>
  <c r="J28" i="5"/>
  <c r="K28" i="5" s="1"/>
  <c r="J29" i="5"/>
  <c r="K29" i="5" s="1"/>
  <c r="J30" i="5"/>
  <c r="K30" i="5" s="1"/>
  <c r="J31" i="5"/>
  <c r="K31" i="5" s="1"/>
  <c r="J32" i="5"/>
  <c r="K32" i="5" s="1"/>
  <c r="J33" i="5"/>
  <c r="K33" i="5" s="1"/>
  <c r="J34" i="5"/>
  <c r="K34" i="5" s="1"/>
  <c r="J35" i="5"/>
  <c r="K35" i="5" s="1"/>
  <c r="J36" i="5"/>
  <c r="K36" i="5" s="1"/>
  <c r="J37" i="5"/>
  <c r="K37" i="5" s="1"/>
  <c r="J38" i="5"/>
  <c r="K38" i="5" s="1"/>
  <c r="J39" i="5"/>
  <c r="K39" i="5" s="1"/>
  <c r="J40" i="5"/>
  <c r="K40" i="5" s="1"/>
  <c r="J41" i="5"/>
  <c r="K41" i="5"/>
  <c r="J42" i="5"/>
  <c r="K42" i="5" s="1"/>
  <c r="J43" i="5"/>
  <c r="K43" i="5" s="1"/>
  <c r="J44" i="5"/>
  <c r="K44" i="5" s="1"/>
  <c r="J45" i="5"/>
  <c r="K45" i="5" s="1"/>
  <c r="J46" i="5"/>
  <c r="K46" i="5" s="1"/>
  <c r="J47" i="5"/>
  <c r="K47" i="5" s="1"/>
  <c r="J48" i="5"/>
  <c r="K48" i="5" s="1"/>
  <c r="J49" i="5"/>
  <c r="K49" i="5" s="1"/>
  <c r="J50" i="5"/>
  <c r="K50" i="5" s="1"/>
  <c r="J51" i="5"/>
  <c r="K51" i="5" s="1"/>
  <c r="J52" i="5"/>
  <c r="K52" i="5" s="1"/>
  <c r="J53" i="5"/>
  <c r="K53" i="5" s="1"/>
  <c r="J54" i="5"/>
  <c r="K54" i="5" s="1"/>
  <c r="J55" i="5"/>
  <c r="K55" i="5" s="1"/>
  <c r="J56" i="5"/>
  <c r="K56" i="5" s="1"/>
  <c r="J57" i="5"/>
  <c r="K57" i="5" s="1"/>
  <c r="J58" i="5"/>
  <c r="K58" i="5" s="1"/>
  <c r="J59" i="5"/>
  <c r="K59" i="5" s="1"/>
  <c r="J60" i="5"/>
  <c r="K60" i="5" s="1"/>
  <c r="J61" i="5"/>
  <c r="K61" i="5" s="1"/>
  <c r="J62" i="5"/>
  <c r="K62" i="5" s="1"/>
  <c r="J63" i="5"/>
  <c r="K63" i="5" s="1"/>
  <c r="J64" i="5"/>
  <c r="K64" i="5"/>
  <c r="J65" i="5"/>
  <c r="K65" i="5" s="1"/>
  <c r="J66" i="5"/>
  <c r="K66" i="5" s="1"/>
  <c r="J67" i="5"/>
  <c r="K67" i="5" s="1"/>
  <c r="J68" i="5"/>
  <c r="K68" i="5" s="1"/>
  <c r="J69" i="5"/>
  <c r="K69" i="5" s="1"/>
  <c r="J70" i="5"/>
  <c r="K70" i="5" s="1"/>
  <c r="J71" i="5"/>
  <c r="K71" i="5" s="1"/>
  <c r="J72" i="5"/>
  <c r="K72" i="5" s="1"/>
  <c r="J73" i="5"/>
  <c r="K73" i="5" s="1"/>
  <c r="J74" i="5"/>
  <c r="K74" i="5" s="1"/>
  <c r="J75" i="5"/>
  <c r="K75" i="5" s="1"/>
  <c r="J76" i="5"/>
  <c r="K76" i="5" s="1"/>
  <c r="J77" i="5"/>
  <c r="K77" i="5" s="1"/>
  <c r="J78" i="5"/>
  <c r="K78" i="5" s="1"/>
  <c r="J79" i="5"/>
  <c r="K79" i="5" s="1"/>
  <c r="J80" i="5"/>
  <c r="K80" i="5" s="1"/>
  <c r="J81" i="5"/>
  <c r="K81" i="5" s="1"/>
  <c r="J82" i="5"/>
  <c r="K82" i="5" s="1"/>
  <c r="J83" i="5"/>
  <c r="K83" i="5" s="1"/>
  <c r="J84" i="5"/>
  <c r="K84" i="5" s="1"/>
  <c r="J85" i="5"/>
  <c r="K85" i="5" s="1"/>
  <c r="J86" i="5"/>
  <c r="K86" i="5" s="1"/>
  <c r="J87" i="5"/>
  <c r="K87" i="5" s="1"/>
  <c r="J88" i="5"/>
  <c r="K88" i="5" s="1"/>
  <c r="J89" i="5"/>
  <c r="K89" i="5" s="1"/>
  <c r="J90" i="5"/>
  <c r="K90" i="5" s="1"/>
  <c r="J91" i="5"/>
  <c r="K91" i="5" s="1"/>
  <c r="J92" i="5"/>
  <c r="K92" i="5" s="1"/>
  <c r="J93" i="5"/>
  <c r="K93" i="5" s="1"/>
  <c r="J94" i="5"/>
  <c r="K94" i="5" s="1"/>
  <c r="J95" i="5"/>
  <c r="K95" i="5" s="1"/>
  <c r="J96" i="5"/>
  <c r="K96" i="5" s="1"/>
  <c r="J97" i="5"/>
  <c r="K97" i="5" s="1"/>
  <c r="J98" i="5"/>
  <c r="K98" i="5" s="1"/>
  <c r="J99" i="5"/>
  <c r="K99" i="5" s="1"/>
  <c r="J100" i="5"/>
  <c r="K100" i="5" s="1"/>
  <c r="J101" i="5"/>
  <c r="K101" i="5" s="1"/>
  <c r="J102" i="5"/>
  <c r="K102" i="5" s="1"/>
  <c r="J103" i="5"/>
  <c r="K103" i="5" s="1"/>
  <c r="J104" i="5"/>
  <c r="K104" i="5" s="1"/>
  <c r="J105" i="5"/>
  <c r="K105" i="5" s="1"/>
  <c r="J106" i="5"/>
  <c r="K106" i="5" s="1"/>
  <c r="J107" i="5"/>
  <c r="K107" i="5" s="1"/>
  <c r="J108" i="5"/>
  <c r="K108" i="5" s="1"/>
  <c r="J109" i="5"/>
  <c r="K109" i="5" s="1"/>
  <c r="J110" i="5"/>
  <c r="K110" i="5" s="1"/>
  <c r="J111" i="5"/>
  <c r="K111" i="5"/>
  <c r="J112" i="5"/>
  <c r="K112" i="5"/>
  <c r="J113" i="5"/>
  <c r="K113" i="5" s="1"/>
  <c r="J114" i="5"/>
  <c r="K114" i="5" s="1"/>
  <c r="J115" i="5"/>
  <c r="K115" i="5" s="1"/>
  <c r="J116" i="5"/>
  <c r="K116" i="5" s="1"/>
  <c r="J117" i="5"/>
  <c r="K117" i="5" s="1"/>
  <c r="J118" i="5"/>
  <c r="K118" i="5" s="1"/>
  <c r="J119" i="5"/>
  <c r="K119" i="5" s="1"/>
  <c r="J120" i="5"/>
  <c r="K120" i="5" s="1"/>
  <c r="J121" i="5"/>
  <c r="K121" i="5" s="1"/>
  <c r="J122" i="5"/>
  <c r="K122" i="5" s="1"/>
  <c r="J123" i="5"/>
  <c r="K123" i="5" s="1"/>
  <c r="J124" i="5"/>
  <c r="K124" i="5" s="1"/>
  <c r="J125" i="5"/>
  <c r="K125" i="5" s="1"/>
  <c r="J126" i="5"/>
  <c r="K126" i="5" s="1"/>
  <c r="J127" i="5"/>
  <c r="K127" i="5" s="1"/>
  <c r="J128" i="5"/>
  <c r="K128" i="5" s="1"/>
  <c r="J129" i="5"/>
  <c r="K129" i="5" s="1"/>
  <c r="J130" i="5"/>
  <c r="K130" i="5" s="1"/>
  <c r="J131" i="5"/>
  <c r="K131" i="5" s="1"/>
  <c r="J132" i="5"/>
  <c r="K132" i="5" s="1"/>
  <c r="J133" i="5"/>
  <c r="K133" i="5" s="1"/>
  <c r="J134" i="5"/>
  <c r="K134" i="5" s="1"/>
  <c r="J135" i="5"/>
  <c r="K135" i="5" s="1"/>
  <c r="J136" i="5"/>
  <c r="K136" i="5" s="1"/>
  <c r="J137" i="5"/>
  <c r="K137" i="5" s="1"/>
  <c r="J138" i="5"/>
  <c r="K138" i="5" s="1"/>
  <c r="J139" i="5"/>
  <c r="K139" i="5" s="1"/>
  <c r="J140" i="5"/>
  <c r="K140" i="5" s="1"/>
  <c r="J141" i="5"/>
  <c r="K141" i="5" s="1"/>
  <c r="J142" i="5"/>
  <c r="K142" i="5" s="1"/>
  <c r="J143" i="5"/>
  <c r="K143" i="5" s="1"/>
  <c r="J144" i="5"/>
  <c r="K144" i="5" s="1"/>
  <c r="J145" i="5"/>
  <c r="K145" i="5" s="1"/>
  <c r="J146" i="5"/>
  <c r="K146" i="5" s="1"/>
  <c r="J147" i="5"/>
  <c r="K147" i="5" s="1"/>
  <c r="J148" i="5"/>
  <c r="K148" i="5" s="1"/>
  <c r="J149" i="5"/>
  <c r="K149" i="5" s="1"/>
  <c r="J150" i="5"/>
  <c r="K150" i="5" s="1"/>
  <c r="J151" i="5"/>
  <c r="K151" i="5" s="1"/>
  <c r="J152" i="5"/>
  <c r="K152" i="5" s="1"/>
  <c r="J153" i="5"/>
  <c r="K153" i="5" s="1"/>
  <c r="J154" i="5"/>
  <c r="K154" i="5" s="1"/>
  <c r="J155" i="5"/>
  <c r="K155" i="5" s="1"/>
  <c r="J156" i="5"/>
  <c r="K156" i="5" s="1"/>
  <c r="J157" i="5"/>
  <c r="K157" i="5" s="1"/>
  <c r="J158" i="5"/>
  <c r="K158" i="5" s="1"/>
  <c r="J159" i="5"/>
  <c r="K159" i="5" s="1"/>
  <c r="J160" i="5"/>
  <c r="K160" i="5" s="1"/>
  <c r="J161" i="5"/>
  <c r="K161" i="5" s="1"/>
  <c r="J162" i="5"/>
  <c r="K162" i="5" s="1"/>
  <c r="J163" i="5"/>
  <c r="K163" i="5" s="1"/>
  <c r="J164" i="5"/>
  <c r="K164" i="5" s="1"/>
  <c r="J165" i="5"/>
  <c r="K165" i="5" s="1"/>
  <c r="J166" i="5"/>
  <c r="K166" i="5" s="1"/>
  <c r="J167" i="5"/>
  <c r="K167" i="5" s="1"/>
  <c r="J168" i="5"/>
  <c r="K168" i="5" s="1"/>
  <c r="J169" i="5"/>
  <c r="K169" i="5" s="1"/>
  <c r="J170" i="5"/>
  <c r="K170" i="5" s="1"/>
  <c r="J171" i="5"/>
  <c r="K171" i="5" s="1"/>
  <c r="J172" i="5"/>
  <c r="K172" i="5" s="1"/>
  <c r="J173" i="5"/>
  <c r="K173" i="5" s="1"/>
  <c r="J174" i="5"/>
  <c r="K174" i="5" s="1"/>
  <c r="J175" i="5"/>
  <c r="K175" i="5" s="1"/>
  <c r="J176" i="5"/>
  <c r="K176" i="5" s="1"/>
  <c r="J177" i="5"/>
  <c r="K177" i="5" s="1"/>
  <c r="J178" i="5"/>
  <c r="K178" i="5" s="1"/>
  <c r="J179" i="5"/>
  <c r="K179" i="5" s="1"/>
  <c r="J180" i="5"/>
  <c r="K180" i="5" s="1"/>
  <c r="J181" i="5"/>
  <c r="K181" i="5" s="1"/>
  <c r="J182" i="5"/>
  <c r="K182" i="5" s="1"/>
  <c r="J183" i="5"/>
  <c r="K183" i="5" s="1"/>
  <c r="J184" i="5"/>
  <c r="K184" i="5" s="1"/>
  <c r="J185" i="5"/>
  <c r="K185" i="5" s="1"/>
  <c r="J186" i="5"/>
  <c r="K186" i="5"/>
  <c r="J187" i="5"/>
  <c r="K187" i="5" s="1"/>
  <c r="J188" i="5"/>
  <c r="K188" i="5" s="1"/>
  <c r="J189" i="5"/>
  <c r="K189" i="5" s="1"/>
  <c r="J190" i="5"/>
  <c r="K190" i="5" s="1"/>
  <c r="J191" i="5"/>
  <c r="K191" i="5" s="1"/>
  <c r="J192" i="5"/>
  <c r="K192" i="5" s="1"/>
  <c r="J193" i="5"/>
  <c r="K193" i="5" s="1"/>
  <c r="J194" i="5"/>
  <c r="K194" i="5" s="1"/>
  <c r="J195" i="5"/>
  <c r="K195" i="5" s="1"/>
  <c r="J196" i="5"/>
  <c r="K196" i="5"/>
  <c r="J197" i="5"/>
  <c r="K197" i="5" s="1"/>
  <c r="J198" i="5"/>
  <c r="K198" i="5" s="1"/>
  <c r="J199" i="5"/>
  <c r="K199" i="5" s="1"/>
  <c r="J200" i="5"/>
  <c r="K200" i="5" s="1"/>
  <c r="J201" i="5"/>
  <c r="K201" i="5" s="1"/>
  <c r="J202" i="5"/>
  <c r="K202" i="5" s="1"/>
  <c r="J203" i="5"/>
  <c r="K203" i="5" s="1"/>
  <c r="J204" i="5"/>
  <c r="K204" i="5" s="1"/>
  <c r="J205" i="5"/>
  <c r="K205" i="5" s="1"/>
  <c r="J206" i="5"/>
  <c r="K206" i="5" s="1"/>
  <c r="J207" i="5"/>
  <c r="K207" i="5"/>
  <c r="J208" i="5"/>
  <c r="K208" i="5" s="1"/>
  <c r="J209" i="5"/>
  <c r="K209" i="5" s="1"/>
  <c r="J210" i="5"/>
  <c r="K210" i="5" s="1"/>
  <c r="J211" i="5"/>
  <c r="K211" i="5" s="1"/>
  <c r="J212" i="5"/>
  <c r="K212" i="5" s="1"/>
  <c r="J213" i="5"/>
  <c r="K213" i="5" s="1"/>
  <c r="J214" i="5"/>
  <c r="K214" i="5" s="1"/>
  <c r="J215" i="5"/>
  <c r="K215" i="5" s="1"/>
  <c r="J216" i="5"/>
  <c r="K216" i="5" s="1"/>
  <c r="J217" i="5"/>
  <c r="K217" i="5" s="1"/>
  <c r="J218" i="5"/>
  <c r="K218" i="5" s="1"/>
  <c r="J219" i="5"/>
  <c r="K219" i="5" s="1"/>
  <c r="J220" i="5"/>
  <c r="K220" i="5" s="1"/>
  <c r="J221" i="5"/>
  <c r="K221" i="5" s="1"/>
  <c r="J222" i="5"/>
  <c r="K222" i="5" s="1"/>
  <c r="J223" i="5"/>
  <c r="K223" i="5" s="1"/>
  <c r="J224" i="5"/>
  <c r="K224" i="5" s="1"/>
  <c r="J225" i="5"/>
  <c r="K225" i="5" s="1"/>
  <c r="J226" i="5"/>
  <c r="K226" i="5" s="1"/>
  <c r="J227" i="5"/>
  <c r="K227" i="5" s="1"/>
  <c r="J228" i="5"/>
  <c r="K228" i="5"/>
  <c r="J229" i="5"/>
  <c r="K229" i="5" s="1"/>
  <c r="J230" i="5"/>
  <c r="K230" i="5" s="1"/>
  <c r="J231" i="5"/>
  <c r="K231" i="5" s="1"/>
  <c r="J232" i="5"/>
  <c r="K232" i="5" s="1"/>
  <c r="J233" i="5"/>
  <c r="K233" i="5" s="1"/>
  <c r="J234" i="5"/>
  <c r="K234" i="5" s="1"/>
  <c r="J235" i="5"/>
  <c r="K235" i="5" s="1"/>
  <c r="J236" i="5"/>
  <c r="K236" i="5" s="1"/>
  <c r="J237" i="5"/>
  <c r="K237" i="5" s="1"/>
  <c r="J238" i="5"/>
  <c r="K238" i="5" s="1"/>
  <c r="J239" i="5"/>
  <c r="K239" i="5" s="1"/>
  <c r="J240" i="5"/>
  <c r="K240" i="5" s="1"/>
  <c r="J241" i="5"/>
  <c r="K241" i="5" s="1"/>
  <c r="J242" i="5"/>
  <c r="K242" i="5" s="1"/>
  <c r="J243" i="5"/>
  <c r="K243" i="5" s="1"/>
  <c r="J244" i="5"/>
  <c r="K244" i="5" s="1"/>
  <c r="J245" i="5"/>
  <c r="K245" i="5" s="1"/>
  <c r="J246" i="5"/>
  <c r="K246" i="5"/>
  <c r="J247" i="5"/>
  <c r="K247" i="5" s="1"/>
  <c r="J248" i="5"/>
  <c r="K248" i="5" s="1"/>
  <c r="J249" i="5"/>
  <c r="K249" i="5" s="1"/>
  <c r="J250" i="5"/>
  <c r="K250" i="5" s="1"/>
  <c r="J251" i="5"/>
  <c r="K251" i="5" s="1"/>
  <c r="J252" i="5"/>
  <c r="K252" i="5" s="1"/>
  <c r="J253" i="5"/>
  <c r="K253" i="5" s="1"/>
  <c r="J254" i="5"/>
  <c r="K254" i="5" s="1"/>
  <c r="J255" i="5"/>
  <c r="K255" i="5" s="1"/>
  <c r="J256" i="5"/>
  <c r="K256" i="5" s="1"/>
  <c r="J257" i="5"/>
  <c r="K257" i="5" s="1"/>
  <c r="J258" i="5"/>
  <c r="K258" i="5" s="1"/>
  <c r="J259" i="5"/>
  <c r="K259" i="5" s="1"/>
  <c r="J260" i="5"/>
  <c r="K260" i="5" s="1"/>
  <c r="J261" i="5"/>
  <c r="K261" i="5" s="1"/>
  <c r="J262" i="5"/>
  <c r="K262" i="5" s="1"/>
  <c r="J263" i="5"/>
  <c r="K263" i="5" s="1"/>
  <c r="J264" i="5"/>
  <c r="K264" i="5" s="1"/>
  <c r="J265" i="5"/>
  <c r="K265" i="5" s="1"/>
  <c r="J266" i="5"/>
  <c r="K266" i="5" s="1"/>
  <c r="J267" i="5"/>
  <c r="K267" i="5" s="1"/>
  <c r="J268" i="5"/>
  <c r="K268" i="5" s="1"/>
  <c r="J269" i="5"/>
  <c r="K269" i="5"/>
  <c r="J270" i="5"/>
  <c r="K270" i="5" s="1"/>
  <c r="J271" i="5"/>
  <c r="K271" i="5" s="1"/>
  <c r="J272" i="5"/>
  <c r="K272" i="5" s="1"/>
  <c r="J273" i="5"/>
  <c r="K273" i="5" s="1"/>
  <c r="J274" i="5"/>
  <c r="K274" i="5" s="1"/>
  <c r="J275" i="5"/>
  <c r="K275" i="5" s="1"/>
  <c r="J276" i="5"/>
  <c r="K276" i="5" s="1"/>
  <c r="J277" i="5"/>
  <c r="K277" i="5" s="1"/>
  <c r="J278" i="5"/>
  <c r="K278" i="5" s="1"/>
  <c r="J279" i="5"/>
  <c r="K279" i="5" s="1"/>
  <c r="J280" i="5"/>
  <c r="K280" i="5" s="1"/>
  <c r="J281" i="5"/>
  <c r="K281" i="5" s="1"/>
  <c r="J282" i="5"/>
  <c r="K282" i="5" s="1"/>
  <c r="J283" i="5"/>
  <c r="K283" i="5" s="1"/>
  <c r="J284" i="5"/>
  <c r="K284" i="5" s="1"/>
  <c r="J285" i="5"/>
  <c r="K285" i="5" s="1"/>
  <c r="J286" i="5"/>
  <c r="K286" i="5" s="1"/>
  <c r="J287" i="5"/>
  <c r="K287" i="5" s="1"/>
  <c r="J288" i="5"/>
  <c r="K288" i="5" s="1"/>
  <c r="J289" i="5"/>
  <c r="K289" i="5" s="1"/>
  <c r="J290" i="5"/>
  <c r="K290" i="5" s="1"/>
  <c r="J291" i="5"/>
  <c r="K291" i="5"/>
  <c r="J292" i="5"/>
  <c r="K292" i="5" s="1"/>
  <c r="J293" i="5"/>
  <c r="K293" i="5" s="1"/>
  <c r="J294" i="5"/>
  <c r="K294" i="5" s="1"/>
  <c r="J295" i="5"/>
  <c r="K295" i="5" s="1"/>
  <c r="J296" i="5"/>
  <c r="K296" i="5" s="1"/>
  <c r="J297" i="5"/>
  <c r="K297" i="5" s="1"/>
  <c r="J298" i="5"/>
  <c r="K298" i="5" s="1"/>
  <c r="J299" i="5"/>
  <c r="K299" i="5" s="1"/>
  <c r="J300" i="5"/>
  <c r="K300" i="5" s="1"/>
  <c r="J301" i="5"/>
  <c r="K301" i="5" s="1"/>
  <c r="J11" i="5"/>
  <c r="I10" i="28"/>
  <c r="I13" i="28"/>
  <c r="I12" i="28"/>
  <c r="I11" i="28"/>
  <c r="I9" i="28"/>
  <c r="G4" i="14"/>
  <c r="J6" i="6"/>
  <c r="Q5" i="9"/>
  <c r="K4" i="4"/>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7" i="12"/>
  <c r="I148" i="12"/>
  <c r="I149" i="12"/>
  <c r="I150" i="12"/>
  <c r="I151" i="12"/>
  <c r="I152" i="12"/>
  <c r="I153" i="12"/>
  <c r="I154" i="12"/>
  <c r="I155" i="12"/>
  <c r="I156" i="12"/>
  <c r="I157" i="12"/>
  <c r="I158" i="12"/>
  <c r="I159" i="12"/>
  <c r="I160" i="12"/>
  <c r="I161" i="12"/>
  <c r="I162" i="12"/>
  <c r="I163" i="12"/>
  <c r="I164" i="12"/>
  <c r="I165" i="12"/>
  <c r="I166" i="12"/>
  <c r="I167" i="12"/>
  <c r="I168" i="12"/>
  <c r="I169" i="12"/>
  <c r="I170" i="12"/>
  <c r="I171" i="12"/>
  <c r="I172" i="12"/>
  <c r="I173" i="12"/>
  <c r="I174" i="12"/>
  <c r="I175" i="12"/>
  <c r="I176" i="12"/>
  <c r="I177" i="12"/>
  <c r="I178" i="12"/>
  <c r="I179" i="12"/>
  <c r="I180" i="12"/>
  <c r="I181" i="12"/>
  <c r="I182" i="12"/>
  <c r="I183" i="12"/>
  <c r="I184" i="12"/>
  <c r="I185" i="12"/>
  <c r="I186" i="12"/>
  <c r="I187" i="12"/>
  <c r="I188" i="12"/>
  <c r="I189" i="12"/>
  <c r="I190" i="12"/>
  <c r="I191" i="12"/>
  <c r="I192" i="12"/>
  <c r="I193" i="12"/>
  <c r="I194" i="12"/>
  <c r="I195" i="12"/>
  <c r="I196" i="12"/>
  <c r="I197" i="12"/>
  <c r="I198" i="12"/>
  <c r="I199" i="12"/>
  <c r="I200" i="12"/>
  <c r="I201" i="12"/>
  <c r="I202" i="12"/>
  <c r="I203" i="12"/>
  <c r="I204" i="12"/>
  <c r="I205" i="12"/>
  <c r="I206" i="12"/>
  <c r="I207" i="12"/>
  <c r="I208" i="12"/>
  <c r="I209" i="12"/>
  <c r="I210" i="12"/>
  <c r="I211" i="12"/>
  <c r="I212" i="12"/>
  <c r="I213" i="12"/>
  <c r="I214" i="12"/>
  <c r="I215" i="12"/>
  <c r="I216" i="12"/>
  <c r="I217" i="12"/>
  <c r="I218" i="12"/>
  <c r="I219" i="12"/>
  <c r="I220" i="12"/>
  <c r="I221" i="12"/>
  <c r="I222" i="12"/>
  <c r="I223" i="12"/>
  <c r="I224" i="12"/>
  <c r="I225" i="12"/>
  <c r="I226" i="12"/>
  <c r="I227" i="12"/>
  <c r="I228" i="12"/>
  <c r="I229" i="12"/>
  <c r="I230" i="12"/>
  <c r="I231" i="12"/>
  <c r="I232" i="12"/>
  <c r="I233" i="12"/>
  <c r="I234" i="12"/>
  <c r="I235" i="12"/>
  <c r="I236" i="12"/>
  <c r="I237" i="12"/>
  <c r="I238" i="12"/>
  <c r="I239" i="12"/>
  <c r="I240" i="12"/>
  <c r="I241" i="12"/>
  <c r="I242" i="12"/>
  <c r="I243" i="12"/>
  <c r="I244" i="12"/>
  <c r="I245" i="12"/>
  <c r="I246" i="12"/>
  <c r="I247" i="12"/>
  <c r="I248" i="12"/>
  <c r="I249" i="12"/>
  <c r="I250" i="12"/>
  <c r="I251" i="12"/>
  <c r="I252" i="12"/>
  <c r="I253" i="12"/>
  <c r="I254" i="12"/>
  <c r="I255" i="12"/>
  <c r="I256" i="12"/>
  <c r="I257" i="12"/>
  <c r="I258" i="12"/>
  <c r="I259" i="12"/>
  <c r="I260" i="12"/>
  <c r="I261" i="12"/>
  <c r="I262" i="12"/>
  <c r="I263" i="12"/>
  <c r="I264" i="12"/>
  <c r="I265" i="12"/>
  <c r="I266" i="12"/>
  <c r="I267" i="12"/>
  <c r="I268" i="12"/>
  <c r="I269" i="12"/>
  <c r="I270" i="12"/>
  <c r="I271" i="12"/>
  <c r="I272" i="12"/>
  <c r="I273" i="12"/>
  <c r="I274" i="12"/>
  <c r="I275" i="12"/>
  <c r="I276" i="12"/>
  <c r="I277" i="12"/>
  <c r="I278" i="12"/>
  <c r="I279" i="12"/>
  <c r="I280" i="12"/>
  <c r="I281" i="12"/>
  <c r="I282" i="12"/>
  <c r="I283" i="12"/>
  <c r="I284" i="12"/>
  <c r="I285" i="12"/>
  <c r="I286" i="12"/>
  <c r="I287" i="12"/>
  <c r="I288" i="12"/>
  <c r="I289" i="12"/>
  <c r="I290" i="12"/>
  <c r="I291" i="12"/>
  <c r="I292" i="12"/>
  <c r="I293" i="12"/>
  <c r="I294" i="12"/>
  <c r="I295" i="12"/>
  <c r="I296" i="12"/>
  <c r="I297" i="12"/>
  <c r="I298" i="12"/>
  <c r="I299" i="12"/>
  <c r="I300" i="12"/>
  <c r="I301" i="12"/>
  <c r="I14" i="12"/>
  <c r="I13" i="1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65" i="22"/>
  <c r="H66" i="22"/>
  <c r="H67" i="22"/>
  <c r="H68" i="22"/>
  <c r="H69" i="22"/>
  <c r="H70" i="22"/>
  <c r="H71" i="22"/>
  <c r="H72" i="22"/>
  <c r="H73" i="22"/>
  <c r="H74" i="22"/>
  <c r="H75" i="22"/>
  <c r="H76" i="22"/>
  <c r="H77" i="22"/>
  <c r="H78" i="22"/>
  <c r="H79" i="22"/>
  <c r="H80" i="22"/>
  <c r="H81" i="22"/>
  <c r="H82" i="22"/>
  <c r="H83" i="22"/>
  <c r="H84" i="22"/>
  <c r="H85" i="22"/>
  <c r="H86" i="22"/>
  <c r="H87" i="22"/>
  <c r="H88" i="22"/>
  <c r="H89" i="22"/>
  <c r="H90" i="22"/>
  <c r="H91" i="22"/>
  <c r="H92" i="22"/>
  <c r="H93" i="22"/>
  <c r="H94" i="22"/>
  <c r="H95" i="22"/>
  <c r="H96" i="22"/>
  <c r="H97" i="22"/>
  <c r="H98" i="22"/>
  <c r="H99" i="22"/>
  <c r="H100" i="22"/>
  <c r="H101" i="22"/>
  <c r="H102" i="22"/>
  <c r="H103" i="22"/>
  <c r="H104" i="22"/>
  <c r="H105" i="22"/>
  <c r="H106" i="22"/>
  <c r="H107" i="22"/>
  <c r="H108" i="22"/>
  <c r="H109" i="22"/>
  <c r="H110" i="22"/>
  <c r="H111" i="22"/>
  <c r="H112" i="22"/>
  <c r="H113" i="22"/>
  <c r="H114" i="22"/>
  <c r="H115" i="22"/>
  <c r="H116" i="22"/>
  <c r="H117" i="22"/>
  <c r="H118" i="22"/>
  <c r="H119" i="22"/>
  <c r="H120" i="22"/>
  <c r="H121" i="22"/>
  <c r="H122" i="22"/>
  <c r="H123" i="22"/>
  <c r="H124" i="22"/>
  <c r="H125" i="22"/>
  <c r="H126" i="22"/>
  <c r="H127" i="22"/>
  <c r="H128" i="22"/>
  <c r="H129" i="22"/>
  <c r="H130" i="22"/>
  <c r="H131" i="22"/>
  <c r="H132" i="22"/>
  <c r="H133" i="22"/>
  <c r="H134" i="22"/>
  <c r="H135" i="22"/>
  <c r="H136" i="22"/>
  <c r="H137" i="22"/>
  <c r="H138" i="22"/>
  <c r="H139" i="22"/>
  <c r="H140" i="22"/>
  <c r="H141" i="22"/>
  <c r="H142" i="22"/>
  <c r="H143" i="22"/>
  <c r="H144" i="22"/>
  <c r="H145" i="22"/>
  <c r="H146" i="22"/>
  <c r="H147" i="22"/>
  <c r="H148" i="22"/>
  <c r="H149" i="22"/>
  <c r="H150" i="22"/>
  <c r="H151" i="22"/>
  <c r="H152" i="22"/>
  <c r="H153" i="22"/>
  <c r="H154" i="22"/>
  <c r="H155" i="22"/>
  <c r="H156" i="22"/>
  <c r="H157" i="22"/>
  <c r="H158" i="22"/>
  <c r="H159" i="22"/>
  <c r="H160" i="22"/>
  <c r="H161" i="22"/>
  <c r="H162" i="22"/>
  <c r="H163" i="22"/>
  <c r="H164" i="22"/>
  <c r="H165" i="22"/>
  <c r="H166" i="22"/>
  <c r="H167" i="22"/>
  <c r="H168" i="22"/>
  <c r="H169" i="22"/>
  <c r="H170" i="22"/>
  <c r="H171" i="22"/>
  <c r="H172" i="22"/>
  <c r="H173" i="22"/>
  <c r="H174" i="22"/>
  <c r="H175" i="22"/>
  <c r="H176" i="22"/>
  <c r="H177" i="22"/>
  <c r="H178" i="22"/>
  <c r="H179" i="22"/>
  <c r="H180" i="22"/>
  <c r="H181" i="22"/>
  <c r="H182" i="22"/>
  <c r="H183" i="22"/>
  <c r="H184" i="22"/>
  <c r="H185" i="22"/>
  <c r="H186" i="22"/>
  <c r="H187" i="22"/>
  <c r="H188" i="22"/>
  <c r="H189" i="22"/>
  <c r="H190" i="22"/>
  <c r="H191" i="22"/>
  <c r="H192" i="22"/>
  <c r="H193" i="22"/>
  <c r="H194" i="22"/>
  <c r="H195" i="22"/>
  <c r="H196" i="22"/>
  <c r="H197" i="22"/>
  <c r="H198" i="22"/>
  <c r="H199" i="22"/>
  <c r="H200" i="22"/>
  <c r="H201" i="22"/>
  <c r="H202" i="22"/>
  <c r="H203" i="22"/>
  <c r="H204" i="22"/>
  <c r="H205" i="22"/>
  <c r="H206" i="22"/>
  <c r="H207" i="22"/>
  <c r="H208" i="22"/>
  <c r="H209" i="22"/>
  <c r="H210" i="22"/>
  <c r="H211" i="22"/>
  <c r="H212" i="22"/>
  <c r="H213" i="22"/>
  <c r="H214" i="22"/>
  <c r="H215" i="22"/>
  <c r="H216" i="22"/>
  <c r="H217" i="22"/>
  <c r="H218" i="22"/>
  <c r="H219" i="22"/>
  <c r="H220" i="22"/>
  <c r="H221" i="22"/>
  <c r="H222" i="22"/>
  <c r="H223" i="22"/>
  <c r="H224" i="22"/>
  <c r="H225" i="22"/>
  <c r="H226" i="22"/>
  <c r="H227" i="22"/>
  <c r="H228" i="22"/>
  <c r="H229" i="22"/>
  <c r="H230" i="22"/>
  <c r="H231" i="22"/>
  <c r="H232" i="22"/>
  <c r="H233" i="22"/>
  <c r="H234" i="22"/>
  <c r="H235" i="22"/>
  <c r="H236" i="22"/>
  <c r="H237" i="22"/>
  <c r="H238" i="22"/>
  <c r="H239" i="22"/>
  <c r="H240" i="22"/>
  <c r="H241" i="22"/>
  <c r="H242" i="22"/>
  <c r="H243" i="22"/>
  <c r="H244" i="22"/>
  <c r="H245" i="22"/>
  <c r="H246" i="22"/>
  <c r="H247" i="22"/>
  <c r="H248" i="22"/>
  <c r="H249" i="22"/>
  <c r="H250" i="22"/>
  <c r="H251" i="22"/>
  <c r="H252" i="22"/>
  <c r="H253" i="22"/>
  <c r="H254" i="22"/>
  <c r="H255" i="22"/>
  <c r="H256" i="22"/>
  <c r="H257" i="22"/>
  <c r="H258" i="22"/>
  <c r="H259" i="22"/>
  <c r="H260" i="22"/>
  <c r="H261" i="22"/>
  <c r="H262" i="22"/>
  <c r="H263" i="22"/>
  <c r="H264" i="22"/>
  <c r="H265" i="22"/>
  <c r="H266" i="22"/>
  <c r="H267" i="22"/>
  <c r="H268" i="22"/>
  <c r="H269" i="22"/>
  <c r="H270" i="22"/>
  <c r="H271" i="22"/>
  <c r="H272" i="22"/>
  <c r="H273" i="22"/>
  <c r="H274" i="22"/>
  <c r="H275" i="22"/>
  <c r="H276" i="22"/>
  <c r="H277" i="22"/>
  <c r="H278" i="22"/>
  <c r="H279" i="22"/>
  <c r="H280" i="22"/>
  <c r="H281" i="22"/>
  <c r="H282" i="22"/>
  <c r="H283" i="22"/>
  <c r="H284" i="22"/>
  <c r="H285" i="22"/>
  <c r="H286" i="22"/>
  <c r="H287" i="22"/>
  <c r="H288" i="22"/>
  <c r="H289" i="22"/>
  <c r="H290" i="22"/>
  <c r="H291" i="22"/>
  <c r="H292" i="22"/>
  <c r="H293" i="22"/>
  <c r="H294" i="22"/>
  <c r="H295" i="22"/>
  <c r="H296" i="22"/>
  <c r="H297" i="22"/>
  <c r="H298" i="22"/>
  <c r="H299" i="22"/>
  <c r="H300" i="22"/>
  <c r="H301" i="22"/>
  <c r="H302" i="22"/>
  <c r="H15" i="22"/>
  <c r="H14" i="22"/>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14" i="1"/>
  <c r="I15" i="1"/>
  <c r="I16" i="1"/>
  <c r="I13" i="1"/>
  <c r="J304" i="5"/>
  <c r="J303" i="5"/>
  <c r="J302" i="5"/>
  <c r="K304" i="5"/>
  <c r="K303" i="5"/>
  <c r="K302" i="5"/>
  <c r="I15" i="22" l="1"/>
  <c r="J15" i="22" s="1"/>
  <c r="I17" i="22"/>
  <c r="J17" i="22" s="1"/>
  <c r="I18" i="22"/>
  <c r="J18" i="22" s="1"/>
  <c r="I19" i="22"/>
  <c r="J19" i="22" s="1"/>
  <c r="I20" i="22"/>
  <c r="J20" i="22" s="1"/>
  <c r="I21" i="22"/>
  <c r="J21" i="22" s="1"/>
  <c r="I22" i="22"/>
  <c r="J22" i="22" s="1"/>
  <c r="I23" i="22"/>
  <c r="J23" i="22" s="1"/>
  <c r="I24" i="22"/>
  <c r="J24" i="22" s="1"/>
  <c r="I25" i="22"/>
  <c r="J25" i="22" s="1"/>
  <c r="I26" i="22"/>
  <c r="J26" i="22" s="1"/>
  <c r="I27" i="22"/>
  <c r="J27" i="22" s="1"/>
  <c r="I28" i="22"/>
  <c r="J28" i="22" s="1"/>
  <c r="I29" i="22"/>
  <c r="J29" i="22" s="1"/>
  <c r="I30" i="22"/>
  <c r="J30" i="22" s="1"/>
  <c r="I31" i="22"/>
  <c r="J31" i="22" s="1"/>
  <c r="I32" i="22"/>
  <c r="J32" i="22" s="1"/>
  <c r="I33" i="22"/>
  <c r="J33" i="22" s="1"/>
  <c r="I120" i="22"/>
  <c r="J120" i="22" s="1"/>
  <c r="I121" i="22"/>
  <c r="J121" i="22" s="1"/>
  <c r="I122" i="22"/>
  <c r="J122" i="22" s="1"/>
  <c r="I123" i="22"/>
  <c r="J123" i="22" s="1"/>
  <c r="I124" i="22"/>
  <c r="J124" i="22" s="1"/>
  <c r="I125" i="22"/>
  <c r="J125" i="22" s="1"/>
  <c r="I126" i="22"/>
  <c r="J126" i="22" s="1"/>
  <c r="I127" i="22"/>
  <c r="J127" i="22" s="1"/>
  <c r="I128" i="22"/>
  <c r="J128" i="22" s="1"/>
  <c r="I129" i="22"/>
  <c r="J129" i="22" s="1"/>
  <c r="I130" i="22"/>
  <c r="J130" i="22" s="1"/>
  <c r="I131" i="22"/>
  <c r="J131" i="22" s="1"/>
  <c r="I132" i="22"/>
  <c r="J132" i="22" s="1"/>
  <c r="I133" i="22"/>
  <c r="J133" i="22" s="1"/>
  <c r="I134" i="22"/>
  <c r="J134" i="22" s="1"/>
  <c r="I135" i="22"/>
  <c r="J135" i="22" s="1"/>
  <c r="I137" i="22"/>
  <c r="J137" i="22" s="1"/>
  <c r="I224" i="22"/>
  <c r="J224" i="22" s="1"/>
  <c r="I226" i="22"/>
  <c r="J226" i="22" s="1"/>
  <c r="I229" i="22"/>
  <c r="J229" i="22" s="1"/>
  <c r="I231" i="22"/>
  <c r="J231" i="22" s="1"/>
  <c r="I234" i="22"/>
  <c r="J234" i="22" s="1"/>
  <c r="I236" i="22"/>
  <c r="J236" i="22" s="1"/>
  <c r="I238" i="22"/>
  <c r="J238" i="22" s="1"/>
  <c r="I240" i="22"/>
  <c r="J240" i="22" s="1"/>
  <c r="I261" i="22"/>
  <c r="J261" i="22" s="1"/>
  <c r="I265" i="22"/>
  <c r="J265" i="22" s="1"/>
  <c r="I274" i="22"/>
  <c r="J274" i="22" s="1"/>
  <c r="I278" i="22"/>
  <c r="J278" i="22" s="1"/>
  <c r="I283" i="22"/>
  <c r="J283" i="22" s="1"/>
  <c r="I288" i="22"/>
  <c r="J288" i="22" s="1"/>
  <c r="I292" i="22"/>
  <c r="J292" i="22" s="1"/>
  <c r="I297" i="22"/>
  <c r="J297" i="22" s="1"/>
  <c r="I300" i="22"/>
  <c r="J300" i="22" s="1"/>
  <c r="I34" i="22"/>
  <c r="J34" i="22" s="1"/>
  <c r="I35" i="22"/>
  <c r="J35" i="22" s="1"/>
  <c r="I36" i="22"/>
  <c r="J36" i="22" s="1"/>
  <c r="I37" i="22"/>
  <c r="J37" i="22" s="1"/>
  <c r="I38" i="22"/>
  <c r="J38" i="22" s="1"/>
  <c r="I39" i="22"/>
  <c r="J39" i="22" s="1"/>
  <c r="I40" i="22"/>
  <c r="J40" i="22" s="1"/>
  <c r="I41" i="22"/>
  <c r="J41" i="22" s="1"/>
  <c r="I42" i="22"/>
  <c r="J42" i="22" s="1"/>
  <c r="I43" i="22"/>
  <c r="J43" i="22" s="1"/>
  <c r="I44" i="22"/>
  <c r="J44" i="22" s="1"/>
  <c r="I45" i="22"/>
  <c r="J45" i="22" s="1"/>
  <c r="I46" i="22"/>
  <c r="J46" i="22" s="1"/>
  <c r="I47" i="22"/>
  <c r="J47" i="22" s="1"/>
  <c r="I48" i="22"/>
  <c r="J48" i="22" s="1"/>
  <c r="I49" i="22"/>
  <c r="J49" i="22" s="1"/>
  <c r="I50" i="22"/>
  <c r="J50" i="22" s="1"/>
  <c r="I51" i="22"/>
  <c r="J51" i="22" s="1"/>
  <c r="I52" i="22"/>
  <c r="J52" i="22" s="1"/>
  <c r="I53" i="22"/>
  <c r="J53" i="22" s="1"/>
  <c r="I54" i="22"/>
  <c r="J54" i="22" s="1"/>
  <c r="I55" i="22"/>
  <c r="J55" i="22" s="1"/>
  <c r="I56" i="22"/>
  <c r="J56" i="22" s="1"/>
  <c r="I57" i="22"/>
  <c r="J57" i="22" s="1"/>
  <c r="I58" i="22"/>
  <c r="J58" i="22" s="1"/>
  <c r="I59" i="22"/>
  <c r="J59" i="22" s="1"/>
  <c r="I60" i="22"/>
  <c r="J60" i="22" s="1"/>
  <c r="I61" i="22"/>
  <c r="J61" i="22" s="1"/>
  <c r="I62" i="22"/>
  <c r="J62" i="22" s="1"/>
  <c r="I63" i="22"/>
  <c r="J63" i="22" s="1"/>
  <c r="I64" i="22"/>
  <c r="J64" i="22" s="1"/>
  <c r="I65" i="22"/>
  <c r="J65" i="22" s="1"/>
  <c r="I66" i="22"/>
  <c r="J66" i="22" s="1"/>
  <c r="I67" i="22"/>
  <c r="J67" i="22" s="1"/>
  <c r="I68" i="22"/>
  <c r="J68" i="22" s="1"/>
  <c r="I69" i="22"/>
  <c r="J69" i="22" s="1"/>
  <c r="I70" i="22"/>
  <c r="J70" i="22" s="1"/>
  <c r="I71" i="22"/>
  <c r="J71" i="22" s="1"/>
  <c r="I72" i="22"/>
  <c r="J72" i="22" s="1"/>
  <c r="I73" i="22"/>
  <c r="J73" i="22" s="1"/>
  <c r="I74" i="22"/>
  <c r="J74" i="22" s="1"/>
  <c r="I75" i="22"/>
  <c r="J75" i="22" s="1"/>
  <c r="I76" i="22"/>
  <c r="J76" i="22" s="1"/>
  <c r="I77" i="22"/>
  <c r="J77" i="22" s="1"/>
  <c r="I78" i="22"/>
  <c r="J78" i="22" s="1"/>
  <c r="I79" i="22"/>
  <c r="J79" i="22" s="1"/>
  <c r="I80" i="22"/>
  <c r="J80" i="22" s="1"/>
  <c r="I81" i="22"/>
  <c r="J81" i="22" s="1"/>
  <c r="I82" i="22"/>
  <c r="J82" i="22" s="1"/>
  <c r="I83" i="22"/>
  <c r="J83" i="22" s="1"/>
  <c r="I84" i="22"/>
  <c r="J84" i="22" s="1"/>
  <c r="I85" i="22"/>
  <c r="J85" i="22" s="1"/>
  <c r="I86" i="22"/>
  <c r="J86" i="22" s="1"/>
  <c r="I87" i="22"/>
  <c r="J87" i="22" s="1"/>
  <c r="I88" i="22"/>
  <c r="J88" i="22" s="1"/>
  <c r="I89" i="22"/>
  <c r="J89" i="22" s="1"/>
  <c r="I90" i="22"/>
  <c r="J90" i="22" s="1"/>
  <c r="I91" i="22"/>
  <c r="J91" i="22" s="1"/>
  <c r="I92" i="22"/>
  <c r="J92" i="22" s="1"/>
  <c r="I93" i="22"/>
  <c r="J93" i="22" s="1"/>
  <c r="I94" i="22"/>
  <c r="J94" i="22" s="1"/>
  <c r="I95" i="22"/>
  <c r="J95" i="22" s="1"/>
  <c r="I96" i="22"/>
  <c r="J96" i="22" s="1"/>
  <c r="I97" i="22"/>
  <c r="J97" i="22" s="1"/>
  <c r="I98" i="22"/>
  <c r="J98" i="22" s="1"/>
  <c r="I99" i="22"/>
  <c r="J99" i="22" s="1"/>
  <c r="I100" i="22"/>
  <c r="J100" i="22" s="1"/>
  <c r="I101" i="22"/>
  <c r="J101" i="22" s="1"/>
  <c r="I102" i="22"/>
  <c r="J102" i="22" s="1"/>
  <c r="I103" i="22"/>
  <c r="J103" i="22" s="1"/>
  <c r="I104" i="22"/>
  <c r="J104" i="22" s="1"/>
  <c r="I105" i="22"/>
  <c r="J105" i="22" s="1"/>
  <c r="I106" i="22"/>
  <c r="J106" i="22" s="1"/>
  <c r="I107" i="22"/>
  <c r="J107" i="22" s="1"/>
  <c r="I108" i="22"/>
  <c r="J108" i="22" s="1"/>
  <c r="I109" i="22"/>
  <c r="J109" i="22" s="1"/>
  <c r="I110" i="22"/>
  <c r="J110" i="22" s="1"/>
  <c r="I111" i="22"/>
  <c r="J111" i="22" s="1"/>
  <c r="I112" i="22"/>
  <c r="J112" i="22" s="1"/>
  <c r="I113" i="22"/>
  <c r="J113" i="22" s="1"/>
  <c r="I114" i="22"/>
  <c r="J114" i="22" s="1"/>
  <c r="I115" i="22"/>
  <c r="J115" i="22" s="1"/>
  <c r="I116" i="22"/>
  <c r="J116" i="22" s="1"/>
  <c r="I117" i="22"/>
  <c r="J117" i="22" s="1"/>
  <c r="I118" i="22"/>
  <c r="J118" i="22" s="1"/>
  <c r="I119" i="22"/>
  <c r="J119" i="22" s="1"/>
  <c r="I136" i="22"/>
  <c r="J136" i="22" s="1"/>
  <c r="I225" i="22"/>
  <c r="J225" i="22" s="1"/>
  <c r="I228" i="22"/>
  <c r="J228" i="22" s="1"/>
  <c r="I230" i="22"/>
  <c r="J230" i="22" s="1"/>
  <c r="I233" i="22"/>
  <c r="J233" i="22" s="1"/>
  <c r="I263" i="22"/>
  <c r="J263" i="22" s="1"/>
  <c r="I267" i="22"/>
  <c r="J267" i="22" s="1"/>
  <c r="I270" i="22"/>
  <c r="J270" i="22" s="1"/>
  <c r="I273" i="22"/>
  <c r="J273" i="22" s="1"/>
  <c r="I277" i="22"/>
  <c r="J277" i="22" s="1"/>
  <c r="I279" i="22"/>
  <c r="J279" i="22" s="1"/>
  <c r="I282" i="22"/>
  <c r="J282" i="22" s="1"/>
  <c r="I286" i="22"/>
  <c r="J286" i="22" s="1"/>
  <c r="I290" i="22"/>
  <c r="J290" i="22" s="1"/>
  <c r="I296" i="22"/>
  <c r="J296" i="22" s="1"/>
  <c r="I299" i="22"/>
  <c r="J299" i="22" s="1"/>
  <c r="I302" i="22"/>
  <c r="J302" i="22" s="1"/>
  <c r="I138" i="22"/>
  <c r="J138" i="22" s="1"/>
  <c r="I139" i="22"/>
  <c r="J139" i="22" s="1"/>
  <c r="I140" i="22"/>
  <c r="J140" i="22" s="1"/>
  <c r="I141" i="22"/>
  <c r="J141" i="22" s="1"/>
  <c r="I142" i="22"/>
  <c r="J142" i="22" s="1"/>
  <c r="I143" i="22"/>
  <c r="J143" i="22" s="1"/>
  <c r="I144" i="22"/>
  <c r="J144" i="22" s="1"/>
  <c r="I145" i="22"/>
  <c r="J145" i="22" s="1"/>
  <c r="I146" i="22"/>
  <c r="J146" i="22" s="1"/>
  <c r="I147" i="22"/>
  <c r="J147" i="22" s="1"/>
  <c r="I148" i="22"/>
  <c r="J148" i="22" s="1"/>
  <c r="I149" i="22"/>
  <c r="J149" i="22" s="1"/>
  <c r="I150" i="22"/>
  <c r="J150" i="22" s="1"/>
  <c r="I151" i="22"/>
  <c r="J151" i="22" s="1"/>
  <c r="I152" i="22"/>
  <c r="J152" i="22" s="1"/>
  <c r="I153" i="22"/>
  <c r="J153" i="22" s="1"/>
  <c r="I154" i="22"/>
  <c r="J154" i="22" s="1"/>
  <c r="I155" i="22"/>
  <c r="J155" i="22" s="1"/>
  <c r="I156" i="22"/>
  <c r="J156" i="22" s="1"/>
  <c r="I157" i="22"/>
  <c r="J157" i="22" s="1"/>
  <c r="I158" i="22"/>
  <c r="J158" i="22" s="1"/>
  <c r="I159" i="22"/>
  <c r="J159" i="22" s="1"/>
  <c r="I160" i="22"/>
  <c r="J160" i="22" s="1"/>
  <c r="I161" i="22"/>
  <c r="J161" i="22" s="1"/>
  <c r="I162" i="22"/>
  <c r="J162" i="22" s="1"/>
  <c r="I163" i="22"/>
  <c r="J163" i="22" s="1"/>
  <c r="I164" i="22"/>
  <c r="J164" i="22" s="1"/>
  <c r="I165" i="22"/>
  <c r="J165" i="22" s="1"/>
  <c r="I166" i="22"/>
  <c r="J166" i="22" s="1"/>
  <c r="I167" i="22"/>
  <c r="J167" i="22" s="1"/>
  <c r="I168" i="22"/>
  <c r="J168" i="22" s="1"/>
  <c r="I169" i="22"/>
  <c r="J169" i="22" s="1"/>
  <c r="I170" i="22"/>
  <c r="J170" i="22" s="1"/>
  <c r="I171" i="22"/>
  <c r="J171" i="22" s="1"/>
  <c r="I172" i="22"/>
  <c r="J172" i="22" s="1"/>
  <c r="I173" i="22"/>
  <c r="J173" i="22" s="1"/>
  <c r="I174" i="22"/>
  <c r="J174" i="22" s="1"/>
  <c r="I175" i="22"/>
  <c r="J175" i="22" s="1"/>
  <c r="I176" i="22"/>
  <c r="J176" i="22" s="1"/>
  <c r="I177" i="22"/>
  <c r="J177" i="22" s="1"/>
  <c r="I178" i="22"/>
  <c r="J178" i="22" s="1"/>
  <c r="I179" i="22"/>
  <c r="J179" i="22" s="1"/>
  <c r="I180" i="22"/>
  <c r="J180" i="22" s="1"/>
  <c r="I181" i="22"/>
  <c r="J181" i="22" s="1"/>
  <c r="I182" i="22"/>
  <c r="J182" i="22" s="1"/>
  <c r="I183" i="22"/>
  <c r="J183" i="22" s="1"/>
  <c r="I184" i="22"/>
  <c r="J184" i="22" s="1"/>
  <c r="I185" i="22"/>
  <c r="J185" i="22" s="1"/>
  <c r="I186" i="22"/>
  <c r="J186" i="22" s="1"/>
  <c r="I187" i="22"/>
  <c r="J187" i="22" s="1"/>
  <c r="I188" i="22"/>
  <c r="J188" i="22" s="1"/>
  <c r="I189" i="22"/>
  <c r="J189" i="22" s="1"/>
  <c r="I190" i="22"/>
  <c r="J190" i="22" s="1"/>
  <c r="I191" i="22"/>
  <c r="J191" i="22" s="1"/>
  <c r="I192" i="22"/>
  <c r="J192" i="22" s="1"/>
  <c r="I193" i="22"/>
  <c r="J193" i="22" s="1"/>
  <c r="I194" i="22"/>
  <c r="J194" i="22" s="1"/>
  <c r="I195" i="22"/>
  <c r="J195" i="22" s="1"/>
  <c r="I196" i="22"/>
  <c r="J196" i="22" s="1"/>
  <c r="I197" i="22"/>
  <c r="J197" i="22" s="1"/>
  <c r="I198" i="22"/>
  <c r="J198" i="22" s="1"/>
  <c r="I199" i="22"/>
  <c r="J199" i="22" s="1"/>
  <c r="I200" i="22"/>
  <c r="J200" i="22" s="1"/>
  <c r="I201" i="22"/>
  <c r="J201" i="22" s="1"/>
  <c r="I202" i="22"/>
  <c r="J202" i="22" s="1"/>
  <c r="I203" i="22"/>
  <c r="J203" i="22" s="1"/>
  <c r="I204" i="22"/>
  <c r="J204" i="22" s="1"/>
  <c r="I205" i="22"/>
  <c r="J205" i="22" s="1"/>
  <c r="I206" i="22"/>
  <c r="J206" i="22" s="1"/>
  <c r="I207" i="22"/>
  <c r="J207" i="22" s="1"/>
  <c r="I208" i="22"/>
  <c r="J208" i="22" s="1"/>
  <c r="I209" i="22"/>
  <c r="J209" i="22" s="1"/>
  <c r="I210" i="22"/>
  <c r="J210" i="22" s="1"/>
  <c r="I211" i="22"/>
  <c r="J211" i="22" s="1"/>
  <c r="I212" i="22"/>
  <c r="J212" i="22" s="1"/>
  <c r="I213" i="22"/>
  <c r="J213" i="22" s="1"/>
  <c r="I214" i="22"/>
  <c r="J214" i="22" s="1"/>
  <c r="I215" i="22"/>
  <c r="J215" i="22" s="1"/>
  <c r="I216" i="22"/>
  <c r="J216" i="22" s="1"/>
  <c r="I217" i="22"/>
  <c r="J217" i="22" s="1"/>
  <c r="I218" i="22"/>
  <c r="J218" i="22" s="1"/>
  <c r="I219" i="22"/>
  <c r="J219" i="22" s="1"/>
  <c r="I220" i="22"/>
  <c r="J220" i="22" s="1"/>
  <c r="I221" i="22"/>
  <c r="J221" i="22" s="1"/>
  <c r="I222" i="22"/>
  <c r="J222" i="22" s="1"/>
  <c r="I223" i="22"/>
  <c r="J223" i="22" s="1"/>
  <c r="I227" i="22"/>
  <c r="J227" i="22" s="1"/>
  <c r="I232" i="22"/>
  <c r="J232" i="22" s="1"/>
  <c r="I235" i="22"/>
  <c r="J235" i="22" s="1"/>
  <c r="I237" i="22"/>
  <c r="J237" i="22" s="1"/>
  <c r="I239" i="22"/>
  <c r="J239" i="22" s="1"/>
  <c r="I264" i="22"/>
  <c r="J264" i="22" s="1"/>
  <c r="I266" i="22"/>
  <c r="J266" i="22" s="1"/>
  <c r="I269" i="22"/>
  <c r="J269" i="22" s="1"/>
  <c r="I272" i="22"/>
  <c r="J272" i="22" s="1"/>
  <c r="I276" i="22"/>
  <c r="J276" i="22" s="1"/>
  <c r="I281" i="22"/>
  <c r="J281" i="22" s="1"/>
  <c r="I285" i="22"/>
  <c r="J285" i="22" s="1"/>
  <c r="I289" i="22"/>
  <c r="J289" i="22" s="1"/>
  <c r="I293" i="22"/>
  <c r="J293" i="22" s="1"/>
  <c r="I295" i="22"/>
  <c r="J295" i="22" s="1"/>
  <c r="I301" i="22"/>
  <c r="J301" i="22" s="1"/>
  <c r="I241" i="22"/>
  <c r="J241" i="22" s="1"/>
  <c r="I242" i="22"/>
  <c r="J242" i="22" s="1"/>
  <c r="I243" i="22"/>
  <c r="J243" i="22" s="1"/>
  <c r="I244" i="22"/>
  <c r="J244" i="22" s="1"/>
  <c r="I245" i="22"/>
  <c r="J245" i="22" s="1"/>
  <c r="I246" i="22"/>
  <c r="J246" i="22" s="1"/>
  <c r="I247" i="22"/>
  <c r="J247" i="22" s="1"/>
  <c r="I248" i="22"/>
  <c r="J248" i="22" s="1"/>
  <c r="I249" i="22"/>
  <c r="J249" i="22" s="1"/>
  <c r="I250" i="22"/>
  <c r="J250" i="22" s="1"/>
  <c r="I251" i="22"/>
  <c r="J251" i="22" s="1"/>
  <c r="I252" i="22"/>
  <c r="J252" i="22" s="1"/>
  <c r="I253" i="22"/>
  <c r="J253" i="22" s="1"/>
  <c r="I254" i="22"/>
  <c r="J254" i="22" s="1"/>
  <c r="I255" i="22"/>
  <c r="J255" i="22" s="1"/>
  <c r="I256" i="22"/>
  <c r="J256" i="22" s="1"/>
  <c r="I257" i="22"/>
  <c r="J257" i="22" s="1"/>
  <c r="I258" i="22"/>
  <c r="J258" i="22" s="1"/>
  <c r="I259" i="22"/>
  <c r="J259" i="22" s="1"/>
  <c r="I260" i="22"/>
  <c r="J260" i="22" s="1"/>
  <c r="I262" i="22"/>
  <c r="J262" i="22" s="1"/>
  <c r="I268" i="22"/>
  <c r="J268" i="22" s="1"/>
  <c r="I271" i="22"/>
  <c r="J271" i="22" s="1"/>
  <c r="I275" i="22"/>
  <c r="J275" i="22" s="1"/>
  <c r="I280" i="22"/>
  <c r="J280" i="22" s="1"/>
  <c r="I284" i="22"/>
  <c r="J284" i="22" s="1"/>
  <c r="I287" i="22"/>
  <c r="J287" i="22" s="1"/>
  <c r="I291" i="22"/>
  <c r="J291" i="22" s="1"/>
  <c r="I294" i="22"/>
  <c r="J294" i="22" s="1"/>
  <c r="I298" i="22"/>
  <c r="J298" i="22" s="1"/>
  <c r="J63" i="1"/>
  <c r="K63" i="1" s="1"/>
  <c r="J71" i="1"/>
  <c r="K71" i="1" s="1"/>
  <c r="J75" i="1"/>
  <c r="K75" i="1" s="1"/>
  <c r="J79" i="1"/>
  <c r="K79" i="1" s="1"/>
  <c r="J81" i="1"/>
  <c r="K81" i="1" s="1"/>
  <c r="J82" i="1"/>
  <c r="K82" i="1" s="1"/>
  <c r="J86" i="1"/>
  <c r="K86" i="1" s="1"/>
  <c r="J91" i="1"/>
  <c r="K91" i="1" s="1"/>
  <c r="J97" i="1"/>
  <c r="K97" i="1" s="1"/>
  <c r="J101" i="1"/>
  <c r="K101" i="1" s="1"/>
  <c r="J104" i="1"/>
  <c r="K104" i="1" s="1"/>
  <c r="J108" i="1"/>
  <c r="K108" i="1" s="1"/>
  <c r="J111" i="1"/>
  <c r="K111" i="1" s="1"/>
  <c r="J114" i="1"/>
  <c r="K114" i="1" s="1"/>
  <c r="J117" i="1"/>
  <c r="K117" i="1" s="1"/>
  <c r="J119" i="1"/>
  <c r="K119" i="1" s="1"/>
  <c r="J124" i="1"/>
  <c r="K124" i="1" s="1"/>
  <c r="J129" i="1"/>
  <c r="K129" i="1" s="1"/>
  <c r="J133" i="1"/>
  <c r="K133" i="1" s="1"/>
  <c r="J135" i="1"/>
  <c r="K135" i="1" s="1"/>
  <c r="J137" i="1"/>
  <c r="K137" i="1" s="1"/>
  <c r="J141" i="1"/>
  <c r="K141" i="1" s="1"/>
  <c r="J142" i="1"/>
  <c r="K142" i="1" s="1"/>
  <c r="J146" i="1"/>
  <c r="K146" i="1" s="1"/>
  <c r="J214" i="1"/>
  <c r="K214" i="1" s="1"/>
  <c r="J220" i="1"/>
  <c r="K220" i="1" s="1"/>
  <c r="J228" i="1"/>
  <c r="K228" i="1" s="1"/>
  <c r="J231" i="1"/>
  <c r="K231" i="1" s="1"/>
  <c r="J235" i="1"/>
  <c r="K235" i="1" s="1"/>
  <c r="J240" i="1"/>
  <c r="K240" i="1" s="1"/>
  <c r="J242" i="1"/>
  <c r="K242" i="1" s="1"/>
  <c r="J247" i="1"/>
  <c r="K247" i="1" s="1"/>
  <c r="J252" i="1"/>
  <c r="K252" i="1" s="1"/>
  <c r="J257" i="1"/>
  <c r="K257" i="1" s="1"/>
  <c r="J261" i="1"/>
  <c r="K261" i="1" s="1"/>
  <c r="J268" i="1"/>
  <c r="K268" i="1" s="1"/>
  <c r="J273" i="1"/>
  <c r="K273" i="1" s="1"/>
  <c r="J285" i="1"/>
  <c r="K285" i="1" s="1"/>
  <c r="J289" i="1"/>
  <c r="K289" i="1" s="1"/>
  <c r="J298" i="1"/>
  <c r="K298" i="1" s="1"/>
  <c r="J64" i="1"/>
  <c r="K64" i="1" s="1"/>
  <c r="J62" i="1"/>
  <c r="K62" i="1" s="1"/>
  <c r="J66" i="1"/>
  <c r="K66" i="1" s="1"/>
  <c r="J67" i="1"/>
  <c r="K67" i="1" s="1"/>
  <c r="J68" i="1"/>
  <c r="K68" i="1" s="1"/>
  <c r="J69" i="1"/>
  <c r="K69" i="1" s="1"/>
  <c r="J70" i="1"/>
  <c r="K70" i="1" s="1"/>
  <c r="J72" i="1"/>
  <c r="K72" i="1" s="1"/>
  <c r="J73" i="1"/>
  <c r="K73" i="1" s="1"/>
  <c r="J74" i="1"/>
  <c r="K74" i="1" s="1"/>
  <c r="J76" i="1"/>
  <c r="K76" i="1" s="1"/>
  <c r="J77" i="1"/>
  <c r="K77" i="1" s="1"/>
  <c r="J78" i="1"/>
  <c r="K78" i="1" s="1"/>
  <c r="J83" i="1"/>
  <c r="K83" i="1" s="1"/>
  <c r="J87" i="1"/>
  <c r="K87" i="1" s="1"/>
  <c r="J89" i="1"/>
  <c r="K89" i="1" s="1"/>
  <c r="J90" i="1"/>
  <c r="K90" i="1" s="1"/>
  <c r="J93" i="1"/>
  <c r="K93" i="1" s="1"/>
  <c r="J96" i="1"/>
  <c r="K96" i="1" s="1"/>
  <c r="J98" i="1"/>
  <c r="K98" i="1" s="1"/>
  <c r="J100" i="1"/>
  <c r="K100" i="1" s="1"/>
  <c r="J103" i="1"/>
  <c r="K103" i="1" s="1"/>
  <c r="J106" i="1"/>
  <c r="K106" i="1" s="1"/>
  <c r="J109" i="1"/>
  <c r="K109" i="1" s="1"/>
  <c r="J112" i="1"/>
  <c r="K112" i="1" s="1"/>
  <c r="J116" i="1"/>
  <c r="K116" i="1" s="1"/>
  <c r="J121" i="1"/>
  <c r="K121" i="1" s="1"/>
  <c r="J126" i="1"/>
  <c r="K126" i="1" s="1"/>
  <c r="J128" i="1"/>
  <c r="K128" i="1" s="1"/>
  <c r="J131" i="1"/>
  <c r="K131" i="1" s="1"/>
  <c r="J138" i="1"/>
  <c r="K138" i="1" s="1"/>
  <c r="J144" i="1"/>
  <c r="K144" i="1" s="1"/>
  <c r="J213" i="1"/>
  <c r="K213" i="1" s="1"/>
  <c r="J217" i="1"/>
  <c r="K217" i="1" s="1"/>
  <c r="J221" i="1"/>
  <c r="K221" i="1" s="1"/>
  <c r="J225" i="1"/>
  <c r="K225" i="1" s="1"/>
  <c r="J229" i="1"/>
  <c r="K229" i="1" s="1"/>
  <c r="J232" i="1"/>
  <c r="K232" i="1" s="1"/>
  <c r="J238" i="1"/>
  <c r="K238" i="1" s="1"/>
  <c r="J244" i="1"/>
  <c r="K244" i="1" s="1"/>
  <c r="J248" i="1"/>
  <c r="K248" i="1" s="1"/>
  <c r="J253" i="1"/>
  <c r="K253" i="1" s="1"/>
  <c r="J256" i="1"/>
  <c r="K256" i="1" s="1"/>
  <c r="J260" i="1"/>
  <c r="K260" i="1" s="1"/>
  <c r="J267" i="1"/>
  <c r="K267" i="1" s="1"/>
  <c r="J271" i="1"/>
  <c r="K271" i="1" s="1"/>
  <c r="J276" i="1"/>
  <c r="K276" i="1" s="1"/>
  <c r="J280" i="1"/>
  <c r="K280" i="1" s="1"/>
  <c r="J284" i="1"/>
  <c r="K284" i="1" s="1"/>
  <c r="J287" i="1"/>
  <c r="K287" i="1" s="1"/>
  <c r="J293" i="1"/>
  <c r="K293" i="1" s="1"/>
  <c r="J300" i="1"/>
  <c r="K300" i="1" s="1"/>
  <c r="J51" i="1"/>
  <c r="K51" i="1" s="1"/>
  <c r="J52" i="1"/>
  <c r="K52" i="1" s="1"/>
  <c r="J53" i="1"/>
  <c r="K53" i="1" s="1"/>
  <c r="J54" i="1"/>
  <c r="K54" i="1" s="1"/>
  <c r="J55" i="1"/>
  <c r="K55" i="1" s="1"/>
  <c r="J56" i="1"/>
  <c r="K56" i="1" s="1"/>
  <c r="J57" i="1"/>
  <c r="K57" i="1" s="1"/>
  <c r="J58" i="1"/>
  <c r="K58" i="1" s="1"/>
  <c r="J59" i="1"/>
  <c r="K59" i="1" s="1"/>
  <c r="J60" i="1"/>
  <c r="K60" i="1" s="1"/>
  <c r="J80" i="1"/>
  <c r="K80" i="1" s="1"/>
  <c r="J84" i="1"/>
  <c r="K84" i="1" s="1"/>
  <c r="J85" i="1"/>
  <c r="K85" i="1" s="1"/>
  <c r="J88" i="1"/>
  <c r="K88" i="1" s="1"/>
  <c r="J92" i="1"/>
  <c r="K92" i="1" s="1"/>
  <c r="J94" i="1"/>
  <c r="K94" i="1" s="1"/>
  <c r="J95" i="1"/>
  <c r="K95" i="1" s="1"/>
  <c r="J99" i="1"/>
  <c r="K99" i="1" s="1"/>
  <c r="J102" i="1"/>
  <c r="K102" i="1" s="1"/>
  <c r="J105" i="1"/>
  <c r="K105" i="1" s="1"/>
  <c r="J107" i="1"/>
  <c r="K107" i="1" s="1"/>
  <c r="J110" i="1"/>
  <c r="K110" i="1" s="1"/>
  <c r="J113" i="1"/>
  <c r="K113" i="1" s="1"/>
  <c r="J115" i="1"/>
  <c r="K115" i="1" s="1"/>
  <c r="J120" i="1"/>
  <c r="K120" i="1" s="1"/>
  <c r="J123" i="1"/>
  <c r="K123" i="1" s="1"/>
  <c r="J125" i="1"/>
  <c r="K125" i="1" s="1"/>
  <c r="J127" i="1"/>
  <c r="K127" i="1" s="1"/>
  <c r="J132" i="1"/>
  <c r="K132" i="1" s="1"/>
  <c r="J136" i="1"/>
  <c r="K136" i="1" s="1"/>
  <c r="J139" i="1"/>
  <c r="K139" i="1" s="1"/>
  <c r="J143" i="1"/>
  <c r="K143" i="1" s="1"/>
  <c r="J145" i="1"/>
  <c r="K145" i="1" s="1"/>
  <c r="J212" i="1"/>
  <c r="K212" i="1" s="1"/>
  <c r="J216" i="1"/>
  <c r="K216" i="1" s="1"/>
  <c r="J218" i="1"/>
  <c r="K218" i="1" s="1"/>
  <c r="J222" i="1"/>
  <c r="K222" i="1" s="1"/>
  <c r="J227" i="1"/>
  <c r="K227" i="1" s="1"/>
  <c r="J230" i="1"/>
  <c r="K230" i="1" s="1"/>
  <c r="J234" i="1"/>
  <c r="K234" i="1" s="1"/>
  <c r="J237" i="1"/>
  <c r="K237" i="1" s="1"/>
  <c r="J243" i="1"/>
  <c r="K243" i="1" s="1"/>
  <c r="J249" i="1"/>
  <c r="K249" i="1" s="1"/>
  <c r="J254" i="1"/>
  <c r="K254" i="1" s="1"/>
  <c r="J262" i="1"/>
  <c r="K262" i="1" s="1"/>
  <c r="J264" i="1"/>
  <c r="K264" i="1" s="1"/>
  <c r="J269" i="1"/>
  <c r="K269" i="1" s="1"/>
  <c r="J274" i="1"/>
  <c r="K274" i="1" s="1"/>
  <c r="J279" i="1"/>
  <c r="K279" i="1" s="1"/>
  <c r="J286" i="1"/>
  <c r="K286" i="1" s="1"/>
  <c r="J290" i="1"/>
  <c r="K290" i="1" s="1"/>
  <c r="J296" i="1"/>
  <c r="K296" i="1" s="1"/>
  <c r="J299" i="1"/>
  <c r="K299" i="1" s="1"/>
  <c r="J223" i="1"/>
  <c r="K223" i="1" s="1"/>
  <c r="J239" i="1"/>
  <c r="K239" i="1" s="1"/>
  <c r="J245" i="1"/>
  <c r="K245" i="1" s="1"/>
  <c r="J251" i="1"/>
  <c r="K251" i="1" s="1"/>
  <c r="J258" i="1"/>
  <c r="K258" i="1" s="1"/>
  <c r="J263" i="1"/>
  <c r="K263" i="1" s="1"/>
  <c r="J265" i="1"/>
  <c r="K265" i="1" s="1"/>
  <c r="J272" i="1"/>
  <c r="K272" i="1" s="1"/>
  <c r="J277" i="1"/>
  <c r="K277" i="1" s="1"/>
  <c r="J281" i="1"/>
  <c r="K281" i="1" s="1"/>
  <c r="J288" i="1"/>
  <c r="K288" i="1" s="1"/>
  <c r="J291" i="1"/>
  <c r="K291" i="1" s="1"/>
  <c r="J294" i="1"/>
  <c r="K294" i="1" s="1"/>
  <c r="J297" i="1"/>
  <c r="K297" i="1" s="1"/>
  <c r="J301" i="1"/>
  <c r="K301" i="1" s="1"/>
  <c r="J147" i="1"/>
  <c r="K147" i="1" s="1"/>
  <c r="J148" i="1"/>
  <c r="K148" i="1" s="1"/>
  <c r="J149" i="1"/>
  <c r="K149" i="1" s="1"/>
  <c r="J150" i="1"/>
  <c r="K150" i="1" s="1"/>
  <c r="J151" i="1"/>
  <c r="K151" i="1" s="1"/>
  <c r="J152" i="1"/>
  <c r="K152" i="1" s="1"/>
  <c r="J153" i="1"/>
  <c r="K153" i="1" s="1"/>
  <c r="J154" i="1"/>
  <c r="K154" i="1" s="1"/>
  <c r="J155" i="1"/>
  <c r="K155" i="1" s="1"/>
  <c r="J156" i="1"/>
  <c r="K156" i="1" s="1"/>
  <c r="J157" i="1"/>
  <c r="K157" i="1" s="1"/>
  <c r="J158" i="1"/>
  <c r="K158" i="1" s="1"/>
  <c r="J159" i="1"/>
  <c r="K159" i="1" s="1"/>
  <c r="J160" i="1"/>
  <c r="K160" i="1" s="1"/>
  <c r="J161" i="1"/>
  <c r="K161" i="1" s="1"/>
  <c r="J162" i="1"/>
  <c r="K162" i="1" s="1"/>
  <c r="J163" i="1"/>
  <c r="K163" i="1" s="1"/>
  <c r="J164" i="1"/>
  <c r="K164" i="1" s="1"/>
  <c r="J165" i="1"/>
  <c r="K165" i="1" s="1"/>
  <c r="J166" i="1"/>
  <c r="K166" i="1" s="1"/>
  <c r="J167" i="1"/>
  <c r="K167" i="1" s="1"/>
  <c r="J168" i="1"/>
  <c r="K168" i="1" s="1"/>
  <c r="J169" i="1"/>
  <c r="K169" i="1" s="1"/>
  <c r="J170" i="1"/>
  <c r="K170" i="1" s="1"/>
  <c r="J171" i="1"/>
  <c r="K171" i="1" s="1"/>
  <c r="J172" i="1"/>
  <c r="K172" i="1" s="1"/>
  <c r="J173" i="1"/>
  <c r="K173" i="1" s="1"/>
  <c r="J174" i="1"/>
  <c r="K174" i="1" s="1"/>
  <c r="J175" i="1"/>
  <c r="K175" i="1" s="1"/>
  <c r="J176" i="1"/>
  <c r="K176" i="1" s="1"/>
  <c r="J177" i="1"/>
  <c r="K177" i="1" s="1"/>
  <c r="J178" i="1"/>
  <c r="K178" i="1" s="1"/>
  <c r="J179" i="1"/>
  <c r="K179" i="1" s="1"/>
  <c r="J180" i="1"/>
  <c r="K180" i="1" s="1"/>
  <c r="J181" i="1"/>
  <c r="K181" i="1" s="1"/>
  <c r="J182" i="1"/>
  <c r="K182" i="1" s="1"/>
  <c r="J183" i="1"/>
  <c r="K183" i="1" s="1"/>
  <c r="J184" i="1"/>
  <c r="K184" i="1" s="1"/>
  <c r="J185" i="1"/>
  <c r="K185" i="1" s="1"/>
  <c r="J186" i="1"/>
  <c r="K186" i="1" s="1"/>
  <c r="J187" i="1"/>
  <c r="K187" i="1" s="1"/>
  <c r="J188" i="1"/>
  <c r="K188" i="1" s="1"/>
  <c r="J189" i="1"/>
  <c r="K189" i="1" s="1"/>
  <c r="J190" i="1"/>
  <c r="K190" i="1" s="1"/>
  <c r="J191" i="1"/>
  <c r="K191" i="1" s="1"/>
  <c r="J192" i="1"/>
  <c r="K192" i="1" s="1"/>
  <c r="J193" i="1"/>
  <c r="K193" i="1" s="1"/>
  <c r="J194" i="1"/>
  <c r="K194" i="1" s="1"/>
  <c r="J195" i="1"/>
  <c r="K195" i="1" s="1"/>
  <c r="J196" i="1"/>
  <c r="K196" i="1" s="1"/>
  <c r="J197" i="1"/>
  <c r="K197" i="1" s="1"/>
  <c r="J198" i="1"/>
  <c r="K198" i="1" s="1"/>
  <c r="J199" i="1"/>
  <c r="K199" i="1" s="1"/>
  <c r="J200" i="1"/>
  <c r="K200" i="1" s="1"/>
  <c r="J201" i="1"/>
  <c r="K201" i="1" s="1"/>
  <c r="J202" i="1"/>
  <c r="K202" i="1" s="1"/>
  <c r="J203" i="1"/>
  <c r="K203" i="1" s="1"/>
  <c r="J204" i="1"/>
  <c r="K204" i="1" s="1"/>
  <c r="J205" i="1"/>
  <c r="K205" i="1" s="1"/>
  <c r="J206" i="1"/>
  <c r="K206" i="1" s="1"/>
  <c r="J207" i="1"/>
  <c r="K207" i="1" s="1"/>
  <c r="J208" i="1"/>
  <c r="K208" i="1" s="1"/>
  <c r="J209" i="1"/>
  <c r="K209" i="1" s="1"/>
  <c r="J210" i="1"/>
  <c r="K210" i="1" s="1"/>
  <c r="J211" i="1"/>
  <c r="K211" i="1" s="1"/>
  <c r="J282" i="1"/>
  <c r="K282" i="1" s="1"/>
  <c r="J65" i="1"/>
  <c r="K65" i="1" s="1"/>
  <c r="J118" i="1"/>
  <c r="K118" i="1" s="1"/>
  <c r="J122" i="1"/>
  <c r="K122" i="1" s="1"/>
  <c r="J130" i="1"/>
  <c r="K130" i="1" s="1"/>
  <c r="J134" i="1"/>
  <c r="K134" i="1" s="1"/>
  <c r="J140" i="1"/>
  <c r="K140" i="1" s="1"/>
  <c r="J215" i="1"/>
  <c r="K215" i="1" s="1"/>
  <c r="J219" i="1"/>
  <c r="K219" i="1" s="1"/>
  <c r="J224" i="1"/>
  <c r="K224" i="1" s="1"/>
  <c r="J226" i="1"/>
  <c r="K226" i="1" s="1"/>
  <c r="J233" i="1"/>
  <c r="K233" i="1" s="1"/>
  <c r="J236" i="1"/>
  <c r="K236" i="1" s="1"/>
  <c r="J241" i="1"/>
  <c r="K241" i="1" s="1"/>
  <c r="J246" i="1"/>
  <c r="K246" i="1" s="1"/>
  <c r="J250" i="1"/>
  <c r="K250" i="1" s="1"/>
  <c r="J255" i="1"/>
  <c r="K255" i="1" s="1"/>
  <c r="J259" i="1"/>
  <c r="K259" i="1" s="1"/>
  <c r="J266" i="1"/>
  <c r="K266" i="1" s="1"/>
  <c r="J270" i="1"/>
  <c r="K270" i="1" s="1"/>
  <c r="J275" i="1"/>
  <c r="K275" i="1" s="1"/>
  <c r="J278" i="1"/>
  <c r="K278" i="1" s="1"/>
  <c r="J283" i="1"/>
  <c r="K283" i="1" s="1"/>
  <c r="J292" i="1"/>
  <c r="K292" i="1" s="1"/>
  <c r="J295" i="1"/>
  <c r="K295" i="1" s="1"/>
  <c r="J61" i="1"/>
  <c r="K61" i="1" s="1"/>
  <c r="I16" i="22"/>
  <c r="J16" i="22" s="1"/>
  <c r="I14" i="22"/>
  <c r="J14" i="22" s="1"/>
  <c r="J14" i="1"/>
  <c r="K14" i="1" s="1"/>
  <c r="J15" i="1"/>
  <c r="K15" i="1" s="1"/>
  <c r="J16" i="1"/>
  <c r="K16" i="1" s="1"/>
  <c r="J17" i="1"/>
  <c r="K17" i="1" s="1"/>
  <c r="J18" i="1"/>
  <c r="K18" i="1" s="1"/>
  <c r="J19" i="1"/>
  <c r="K19" i="1" s="1"/>
  <c r="J20" i="1"/>
  <c r="K20" i="1" s="1"/>
  <c r="J21" i="1"/>
  <c r="K21" i="1" s="1"/>
  <c r="J22" i="1"/>
  <c r="K22" i="1" s="1"/>
  <c r="J23" i="1"/>
  <c r="K23" i="1" s="1"/>
  <c r="J24" i="1"/>
  <c r="K24" i="1" s="1"/>
  <c r="J25" i="1"/>
  <c r="K25" i="1" s="1"/>
  <c r="J26" i="1"/>
  <c r="K26" i="1" s="1"/>
  <c r="J27" i="1"/>
  <c r="K27" i="1" s="1"/>
  <c r="J28" i="1"/>
  <c r="K28" i="1" s="1"/>
  <c r="J29" i="1"/>
  <c r="K29" i="1" s="1"/>
  <c r="J30" i="1"/>
  <c r="K30" i="1" s="1"/>
  <c r="J31" i="1"/>
  <c r="K31" i="1" s="1"/>
  <c r="J32" i="1"/>
  <c r="K32" i="1" s="1"/>
  <c r="J33" i="1"/>
  <c r="K33" i="1" s="1"/>
  <c r="J35" i="1"/>
  <c r="K35" i="1" s="1"/>
  <c r="J36" i="1"/>
  <c r="K36" i="1" s="1"/>
  <c r="J37" i="1"/>
  <c r="K37" i="1" s="1"/>
  <c r="J38" i="1"/>
  <c r="K38" i="1" s="1"/>
  <c r="J39" i="1"/>
  <c r="K39" i="1" s="1"/>
  <c r="J40" i="1"/>
  <c r="K40" i="1" s="1"/>
  <c r="J41" i="1"/>
  <c r="K41" i="1" s="1"/>
  <c r="J42" i="1"/>
  <c r="K42" i="1" s="1"/>
  <c r="J43" i="1"/>
  <c r="K43" i="1" s="1"/>
  <c r="J44" i="1"/>
  <c r="K44" i="1" s="1"/>
  <c r="J45" i="1"/>
  <c r="K45" i="1" s="1"/>
  <c r="J46" i="1"/>
  <c r="K46" i="1" s="1"/>
  <c r="J47" i="1"/>
  <c r="K47" i="1" s="1"/>
  <c r="J48" i="1"/>
  <c r="K48" i="1" s="1"/>
  <c r="J49" i="1"/>
  <c r="K49" i="1" s="1"/>
  <c r="J50" i="1"/>
  <c r="K50" i="1" s="1"/>
  <c r="J34" i="1"/>
  <c r="K34" i="1" s="1"/>
  <c r="J13" i="1"/>
  <c r="K13" i="1" s="1"/>
  <c r="K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tc={2ECA1778-04B6-4449-B60C-D9CD62EFEEF1}</author>
  </authors>
  <commentList>
    <comment ref="H12" authorId="0" shapeId="0" xr:uid="{2ECA1778-04B6-4449-B60C-D9CD62EFEEF1}">
      <text>
        <t xml:space="preserve">[Threaded comment]
Your version of Excel allows you to read this threaded comment; however, any edits to it will get removed if the file is opened in a newer version of Excel. Learn more: https://go.microsoft.com/fwlink/?linkid=870924
Comment:
    Split these up.
Can add withdrawal time here too
Add more tabs for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Leah Rodvang</author>
  </authors>
  <commentList>
    <comment ref="U12" authorId="0" shapeId="0" xr:uid="{F4D7F67D-AF48-4750-898F-4E8DD4DDD4AC}">
      <text>
        <r>
          <rPr>
            <sz val="9"/>
            <color indexed="81"/>
            <rFont val="Tahoma"/>
            <family val="2"/>
          </rPr>
          <t xml:space="preserve">(1) Safe to graze for pasture and/or safe to harvest for feed intended for livestock
</t>
        </r>
      </text>
    </comment>
    <comment ref="V12" authorId="0" shapeId="0" xr:uid="{6E3A94AB-1690-46C2-A236-957CA03C0433}">
      <text>
        <r>
          <rPr>
            <sz val="9"/>
            <color indexed="81"/>
            <rFont val="Tahoma"/>
            <family val="2"/>
          </rPr>
          <t>(2) Topical treatments for oilers or sprayed around feeding areas, or bunk/barn spray where animals have access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D6613E3-EF25-466F-96D6-38823FBD0A31}"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72A65A62-ED94-4EED-99E0-A88D2803198D}" name="WorksheetConnection_VBP+ Digital Sample Record Templates - BCRC &amp; VBP+ LOCKED.xlsx!IndvTrt" type="102" refreshedVersion="8" minRefreshableVersion="5">
    <extLst>
      <ext xmlns:x15="http://schemas.microsoft.com/office/spreadsheetml/2010/11/main" uri="{DE250136-89BD-433C-8126-D09CA5730AF9}">
        <x15:connection id="IndvTrt" autoDelete="1">
          <x15:rangePr sourceName="_xlcn.WorksheetConnection_VBPDigitalSampleRecordTemplatesBCRCVBPLOCKED.xlsxIndvTrt1"/>
        </x15:connection>
      </ext>
    </extLst>
  </connection>
</connections>
</file>

<file path=xl/sharedStrings.xml><?xml version="1.0" encoding="utf-8"?>
<sst xmlns="http://schemas.openxmlformats.org/spreadsheetml/2006/main" count="707" uniqueCount="457">
  <si>
    <t xml:space="preserve"> **Please download or save a copy before using this template**</t>
  </si>
  <si>
    <t xml:space="preserve">Verified Beef Production Plus </t>
  </si>
  <si>
    <t>SAMPLE RECORDS &amp; TEMPLATES</t>
  </si>
  <si>
    <t>Operation Name</t>
  </si>
  <si>
    <t>Producer Name</t>
  </si>
  <si>
    <t>Location</t>
  </si>
  <si>
    <t>Premises ID</t>
  </si>
  <si>
    <t>Phone/Email</t>
  </si>
  <si>
    <t>Type of Operation</t>
  </si>
  <si>
    <t>Herd Size</t>
  </si>
  <si>
    <t>Other Details</t>
  </si>
  <si>
    <t>VBP+ Yearly Summary Dashboard</t>
  </si>
  <si>
    <t>KEY PERFORMANCE INDICATORS</t>
  </si>
  <si>
    <t>Please note that the 'Individual/Group Treatment Overview' Pivot Tables won’t update automatically when new data is added.
To update it:
      Right-click inside the Pivot Table → Refresh
      or
      Go to PivotTable Analyze → Refresh
Shortcut: Alt + F5
Refresh the Pivot Table anytime new records are added to see updated results.</t>
  </si>
  <si>
    <t>Individual/Group Treatment Overview</t>
  </si>
  <si>
    <t>Additional Records</t>
  </si>
  <si>
    <t>Product Used</t>
  </si>
  <si>
    <t>Count</t>
  </si>
  <si>
    <t>Record</t>
  </si>
  <si>
    <t>Draxxin Injectable Solution</t>
  </si>
  <si>
    <t>Meloxicam Oral Suspension</t>
  </si>
  <si>
    <t>Broken Needle Incidents</t>
  </si>
  <si>
    <t>Total Individual Treatments</t>
  </si>
  <si>
    <t>(blank)</t>
  </si>
  <si>
    <t>Death &amp; Euthanization</t>
  </si>
  <si>
    <t>Total Group Treatments</t>
  </si>
  <si>
    <t>Clearance Check - Shipping (filled out)</t>
  </si>
  <si>
    <t>Number of Animal Movements</t>
  </si>
  <si>
    <t>Number of Calves</t>
  </si>
  <si>
    <t>How to Use the VBP+ Digital Sample Record Sheets</t>
  </si>
  <si>
    <r>
      <rPr>
        <sz val="11"/>
        <color rgb="FF000000"/>
        <rFont val="Calibri"/>
        <family val="2"/>
      </rPr>
      <t xml:space="preserve">This workbook provides sample record templates that producers can use to track on-farm information such as herd health treatments, feed records, and sharps disposal practices. 
These templates are designed to support good record-keeping and help producers maintain documentation for Verified Beef Production Plus (VBP+) requirements. 
These digital record sheets are intended for use on a desktop or laptop computer to ensure optimal performance and usability. Functionality may be limited on mobile devices or tablets.
If you have any questions, require support, or would like to provide feedback on the record sheets, please contact the VBP+ team: </t>
    </r>
    <r>
      <rPr>
        <b/>
        <sz val="11"/>
        <color rgb="FF366092"/>
        <rFont val="Calibri"/>
        <family val="2"/>
      </rPr>
      <t xml:space="preserve">feedback@verifiedbeef.ca </t>
    </r>
  </si>
  <si>
    <t>Getting Started</t>
  </si>
  <si>
    <t xml:space="preserve">1. Save Your Copy </t>
  </si>
  <si>
    <t xml:space="preserve">Save the file to your computer (recommended: Desktop or Document folder) </t>
  </si>
  <si>
    <t>Rename the file to include your operation name and year</t>
  </si>
  <si>
    <t>e.g., Smith Ranch 2026 VBP+ Records</t>
  </si>
  <si>
    <t>2. Open the File in Excel</t>
  </si>
  <si>
    <t>Open in Microsoft Excel</t>
  </si>
  <si>
    <t xml:space="preserve">Enable editing when prompted </t>
  </si>
  <si>
    <t xml:space="preserve">If using Google Sheets, open the google sheet link provided on the VBP+ website </t>
  </si>
  <si>
    <t>Understanding the Workbook</t>
  </si>
  <si>
    <t>Each record is organized into its own sheet within this workbook:</t>
  </si>
  <si>
    <t xml:space="preserve">Treatment Records - Individual </t>
  </si>
  <si>
    <t>Transfer of Care Template</t>
  </si>
  <si>
    <t>Treatment Records - Group</t>
  </si>
  <si>
    <t>Animal Movement Record</t>
  </si>
  <si>
    <t xml:space="preserve">Medication Reference Table </t>
  </si>
  <si>
    <t>Shipping Standard Operating Procedure (SOP)</t>
  </si>
  <si>
    <t>Broken Needle Record</t>
  </si>
  <si>
    <t>Calving Record</t>
  </si>
  <si>
    <t>Death/Euthanization Record</t>
  </si>
  <si>
    <t>Visitor Log</t>
  </si>
  <si>
    <t>Clearance Check - Shipping Record</t>
  </si>
  <si>
    <t>Emergency Contact List</t>
  </si>
  <si>
    <t>Medicated Feed/Water Record</t>
  </si>
  <si>
    <t>Medicated Feed/Water Inventory</t>
  </si>
  <si>
    <t>Herbicide/Pesticide Use Record</t>
  </si>
  <si>
    <r>
      <rPr>
        <i/>
        <sz val="12"/>
        <color theme="1"/>
        <rFont val="Calibri"/>
        <family val="2"/>
        <scheme val="minor"/>
      </rPr>
      <t>Use the tabs at the bottom to navigate between records</t>
    </r>
    <r>
      <rPr>
        <sz val="12"/>
        <color theme="1"/>
        <rFont val="Calibri"/>
        <family val="2"/>
        <scheme val="minor"/>
      </rPr>
      <t xml:space="preserve">
The tabs at the bottom have been colour-coded to help you easily identify required records for VBP+ certification, additional records (if applicable to your operation), and helpful to keep records. </t>
    </r>
  </si>
  <si>
    <t>Locked Cells</t>
  </si>
  <si>
    <t>Some cells in this workbook have been locked to protect formulas, calculations, and other automated functions. This helps prevent accidental changes and ensures the spreadsheet continues to work as intended.
Only cells intended for data entry can be edited.</t>
  </si>
  <si>
    <t>Entering Information</t>
  </si>
  <si>
    <t>Coloured Cells</t>
  </si>
  <si>
    <t xml:space="preserve">Some sheets include coloured cells to guide data entry.  Enter the applicable information—once completed, the colour will disappear. </t>
  </si>
  <si>
    <t>Follow the Column Headings</t>
  </si>
  <si>
    <t>Enter details as clearly and complete as possible where it is applicable</t>
  </si>
  <si>
    <t>Use Dropdown Lists (where applicable)</t>
  </si>
  <si>
    <t>Some fields may include dropdown menus</t>
  </si>
  <si>
    <t>Click on the cell and select from the list</t>
  </si>
  <si>
    <t>Formulas for Withdrawal Times in Treatment Records</t>
  </si>
  <si>
    <t>For your convenience, withdrawal times are automatically calculated based on the products listed in the “Medication Reference Table” sheet.</t>
  </si>
  <si>
    <t>Use this tab to enter the medications used on your operation. You can add to the list as needed—updates will automatically carry over to the treatment records sheets, including withdrawal times.</t>
  </si>
  <si>
    <t>Note: This record is not required for VBP+ certification.</t>
  </si>
  <si>
    <t>Table of Contents</t>
  </si>
  <si>
    <t>Section</t>
  </si>
  <si>
    <t>Link</t>
  </si>
  <si>
    <t xml:space="preserve">Required Records for VBP+ Certification </t>
  </si>
  <si>
    <t>Go to Sheet</t>
  </si>
  <si>
    <t>Medication Reference Table *To be used as a guide for treatment records*</t>
  </si>
  <si>
    <t>Additional Records (if used on your operation)</t>
  </si>
  <si>
    <t>Helpful Records to Keep</t>
  </si>
  <si>
    <t>VERIFIED BEEF</t>
  </si>
  <si>
    <t>TREATMENT RECORD</t>
  </si>
  <si>
    <t>SIMPLE. PRACTICAL. TRUSTED.</t>
  </si>
  <si>
    <t>INDIVIDUAL ANIMAL HEALTH TREATMENTS</t>
  </si>
  <si>
    <t>www.verifiedbeef.ca</t>
  </si>
  <si>
    <t>YEAR:</t>
  </si>
  <si>
    <r>
      <rPr>
        <i/>
        <sz val="11"/>
        <color theme="1"/>
        <rFont val="Calibri"/>
        <family val="2"/>
        <scheme val="minor"/>
      </rPr>
      <t xml:space="preserve">The medications, route, dose, and withdrawal days are according to the </t>
    </r>
    <r>
      <rPr>
        <u/>
        <sz val="11"/>
        <color theme="10"/>
        <rFont val="Calibri"/>
        <family val="2"/>
        <scheme val="minor"/>
      </rPr>
      <t>Compendium of Veterinary Products</t>
    </r>
    <r>
      <rPr>
        <sz val="11"/>
        <color theme="1"/>
        <rFont val="Calibri"/>
        <family val="2"/>
        <scheme val="minor"/>
      </rPr>
      <t xml:space="preserve">. </t>
    </r>
  </si>
  <si>
    <t>The medications in the “Product Used” column are linked to the “Medication Reference Table”.</t>
  </si>
  <si>
    <r>
      <rPr>
        <b/>
        <sz val="11"/>
        <color theme="1"/>
        <rFont val="Calibri"/>
        <family val="2"/>
        <scheme val="minor"/>
      </rPr>
      <t>SC</t>
    </r>
    <r>
      <rPr>
        <sz val="11"/>
        <color theme="1"/>
        <rFont val="Calibri"/>
        <family val="2"/>
        <scheme val="minor"/>
      </rPr>
      <t xml:space="preserve"> = subcutaneous (under skin)     </t>
    </r>
    <r>
      <rPr>
        <b/>
        <sz val="11"/>
        <color theme="1"/>
        <rFont val="Calibri"/>
        <family val="2"/>
        <scheme val="minor"/>
      </rPr>
      <t>IM</t>
    </r>
    <r>
      <rPr>
        <sz val="11"/>
        <color theme="1"/>
        <rFont val="Calibri"/>
        <family val="2"/>
        <scheme val="minor"/>
      </rPr>
      <t xml:space="preserve"> = intramuscular     </t>
    </r>
    <r>
      <rPr>
        <b/>
        <sz val="11"/>
        <color theme="1"/>
        <rFont val="Calibri"/>
        <family val="2"/>
        <scheme val="minor"/>
      </rPr>
      <t>O</t>
    </r>
    <r>
      <rPr>
        <sz val="11"/>
        <color theme="1"/>
        <rFont val="Calibri"/>
        <family val="2"/>
        <scheme val="minor"/>
      </rPr>
      <t xml:space="preserve"> = oral     </t>
    </r>
    <r>
      <rPr>
        <b/>
        <sz val="11"/>
        <color theme="1"/>
        <rFont val="Calibri"/>
        <family val="2"/>
        <scheme val="minor"/>
      </rPr>
      <t>Top</t>
    </r>
    <r>
      <rPr>
        <sz val="11"/>
        <color theme="1"/>
        <rFont val="Calibri"/>
        <family val="2"/>
        <scheme val="minor"/>
      </rPr>
      <t xml:space="preserve"> = topline     </t>
    </r>
    <r>
      <rPr>
        <b/>
        <sz val="11"/>
        <color theme="1"/>
        <rFont val="Calibri"/>
        <family val="2"/>
        <scheme val="minor"/>
      </rPr>
      <t>IV</t>
    </r>
    <r>
      <rPr>
        <sz val="11"/>
        <color theme="1"/>
        <rFont val="Calibri"/>
        <family val="2"/>
        <scheme val="minor"/>
      </rPr>
      <t xml:space="preserve"> = intravenous     </t>
    </r>
    <r>
      <rPr>
        <b/>
        <sz val="11"/>
        <color theme="1"/>
        <rFont val="Calibri"/>
        <family val="2"/>
        <scheme val="minor"/>
      </rPr>
      <t>IN</t>
    </r>
    <r>
      <rPr>
        <sz val="11"/>
        <color theme="1"/>
        <rFont val="Calibri"/>
        <family val="2"/>
        <scheme val="minor"/>
      </rPr>
      <t xml:space="preserve"> = intranasal     </t>
    </r>
    <r>
      <rPr>
        <b/>
        <sz val="11"/>
        <color theme="1"/>
        <rFont val="Calibri"/>
        <family val="2"/>
        <scheme val="minor"/>
      </rPr>
      <t>WD</t>
    </r>
    <r>
      <rPr>
        <sz val="11"/>
        <color theme="1"/>
        <rFont val="Calibri"/>
        <family val="2"/>
        <scheme val="minor"/>
      </rPr>
      <t xml:space="preserve"> = withdrawl date</t>
    </r>
  </si>
  <si>
    <t>1 ml = 1 cc      Conduct visual check of needles after each injection.</t>
  </si>
  <si>
    <t xml:space="preserve">*Fill in applicable information in the coloured cells; the colour will disappear once the field is completed.* </t>
  </si>
  <si>
    <t>DATE(S)</t>
  </si>
  <si>
    <t>ANIMAL ID</t>
  </si>
  <si>
    <t>REASON FOR TREATING/PROCEDURE</t>
  </si>
  <si>
    <t>PRODUCT USED</t>
  </si>
  <si>
    <t>AMOUNT</t>
  </si>
  <si>
    <t>ROUTE</t>
  </si>
  <si>
    <t>REMOTE DRUG DELIVERY DEVICE (RDDD) (Y/N)</t>
  </si>
  <si>
    <t>WITHDRAWAL DAYS</t>
  </si>
  <si>
    <t>WITHDRAWAL COMPLETE DATE</t>
  </si>
  <si>
    <t>STATUS</t>
  </si>
  <si>
    <t>TREATED BY</t>
  </si>
  <si>
    <t>NO BROKEN NEEDLE INCIDENTS</t>
  </si>
  <si>
    <t>NO TREATMENT ERRORS REPORTED</t>
  </si>
  <si>
    <t>NOTES</t>
  </si>
  <si>
    <t>Example</t>
  </si>
  <si>
    <t>Red 50</t>
  </si>
  <si>
    <t>Respiratory (suspected pneumonia)</t>
  </si>
  <si>
    <t>6 ml</t>
  </si>
  <si>
    <t>SC</t>
  </si>
  <si>
    <t>No</t>
  </si>
  <si>
    <t>John</t>
  </si>
  <si>
    <t>Responded well to treatment, no follow-up required</t>
  </si>
  <si>
    <t>GROUP ANIMAL HEALTH TREATMENTS</t>
  </si>
  <si>
    <t>ANIMAL ID (GROUP OR PEN)</t>
  </si>
  <si>
    <t>Group 1</t>
  </si>
  <si>
    <t>Dehorning</t>
  </si>
  <si>
    <t>1ml per 100lbs</t>
  </si>
  <si>
    <t>O</t>
  </si>
  <si>
    <t>Calves dehorned and given meloxicam for pain control; all animals tolerated procedure well</t>
  </si>
  <si>
    <t>DATE:</t>
  </si>
  <si>
    <t>GROUP OR PEN:</t>
  </si>
  <si>
    <t>OTHER:</t>
  </si>
  <si>
    <t>ANIMAL HEALTH PRODUCTS</t>
  </si>
  <si>
    <t>VACCINATION:</t>
  </si>
  <si>
    <t>DOSE AND ROUTE:</t>
  </si>
  <si>
    <t>WITHDRAWAL TIME:</t>
  </si>
  <si>
    <t>PARASITICIDE:</t>
  </si>
  <si>
    <t>ANTIBIOTIC:</t>
  </si>
  <si>
    <t>PAIN MITIGATION:</t>
  </si>
  <si>
    <t>OTHER PROCEDURES:</t>
  </si>
  <si>
    <t>CASTRATION</t>
  </si>
  <si>
    <t>DEHORNING</t>
  </si>
  <si>
    <t>IMPLANT</t>
  </si>
  <si>
    <t>BRANDING</t>
  </si>
  <si>
    <t>SHIPPING WD CHECK (DATE):</t>
  </si>
  <si>
    <t>1/</t>
  </si>
  <si>
    <t>2/</t>
  </si>
  <si>
    <t>COMMENTS:</t>
  </si>
  <si>
    <t>OPTIONAL</t>
  </si>
  <si>
    <r>
      <rPr>
        <b/>
        <sz val="11"/>
        <color theme="1"/>
        <rFont val="Calibri"/>
        <family val="2"/>
        <scheme val="minor"/>
      </rPr>
      <t>SC</t>
    </r>
    <r>
      <rPr>
        <sz val="11"/>
        <color theme="1"/>
        <rFont val="Calibri"/>
        <family val="2"/>
        <scheme val="minor"/>
      </rPr>
      <t xml:space="preserve"> = subcutaneous (under skin)     </t>
    </r>
    <r>
      <rPr>
        <b/>
        <sz val="11"/>
        <color theme="1"/>
        <rFont val="Calibri"/>
        <family val="2"/>
        <scheme val="minor"/>
      </rPr>
      <t>IM</t>
    </r>
    <r>
      <rPr>
        <sz val="11"/>
        <color theme="1"/>
        <rFont val="Calibri"/>
        <family val="2"/>
        <scheme val="minor"/>
      </rPr>
      <t xml:space="preserve"> = intramuscular     </t>
    </r>
    <r>
      <rPr>
        <b/>
        <sz val="11"/>
        <color theme="1"/>
        <rFont val="Calibri"/>
        <family val="2"/>
        <scheme val="minor"/>
      </rPr>
      <t>O</t>
    </r>
    <r>
      <rPr>
        <sz val="11"/>
        <color theme="1"/>
        <rFont val="Calibri"/>
        <family val="2"/>
        <scheme val="minor"/>
      </rPr>
      <t xml:space="preserve"> = oral     </t>
    </r>
    <r>
      <rPr>
        <b/>
        <sz val="11"/>
        <color theme="1"/>
        <rFont val="Calibri"/>
        <family val="2"/>
        <scheme val="minor"/>
      </rPr>
      <t>Top</t>
    </r>
    <r>
      <rPr>
        <sz val="11"/>
        <color theme="1"/>
        <rFont val="Calibri"/>
        <family val="2"/>
        <scheme val="minor"/>
      </rPr>
      <t xml:space="preserve"> = top     IV = intravenous     IN = intranasal     WD = withdrawl date</t>
    </r>
  </si>
  <si>
    <t>MEDICATION REFERENCE TABLE</t>
  </si>
  <si>
    <t>Medications used on your operation and not listed in the table can be added in empty rows.</t>
  </si>
  <si>
    <t xml:space="preserve">1 ml = 1 cc      Conduct visual check of needles after each injection. Do not give more then 10cc per injection site for all medications. </t>
  </si>
  <si>
    <t>MEDICATION</t>
  </si>
  <si>
    <t>DOSAGE</t>
  </si>
  <si>
    <t>COMMENTS</t>
  </si>
  <si>
    <t>Bio-Mycin (IM)</t>
  </si>
  <si>
    <t>1 mL/10 kg (20 mg/kg)</t>
  </si>
  <si>
    <t>IM</t>
  </si>
  <si>
    <t>Bio-Mycin (SC)</t>
  </si>
  <si>
    <t>Depocillin</t>
  </si>
  <si>
    <t xml:space="preserve">7 mL/100 kg or 0.7 mL/10 kg  </t>
  </si>
  <si>
    <t>24h until 2d after clinical signs disappear. 
Do not exceed 5d of treatment.</t>
  </si>
  <si>
    <t>Duplocillin LA</t>
  </si>
  <si>
    <t>1 mL/25 kg  
10 mL/250 kg 
16 mL/400 kg 
20 mL/500 kg</t>
  </si>
  <si>
    <t>Repeat in 3-5 days as needed</t>
  </si>
  <si>
    <t>Dexamethasone 2</t>
  </si>
  <si>
    <t>5-20 mg</t>
  </si>
  <si>
    <t>IM, IV</t>
  </si>
  <si>
    <t>Repeat as needed</t>
  </si>
  <si>
    <t>Dexamethasone 5</t>
  </si>
  <si>
    <t>Draxin KP</t>
  </si>
  <si>
    <t>1.25 ml/50 kg</t>
  </si>
  <si>
    <t>Do not use on calves under 2 months of age. 
Single dose</t>
  </si>
  <si>
    <t>Single dose</t>
  </si>
  <si>
    <t>Excede</t>
  </si>
  <si>
    <t>1.5 ml/45 kg</t>
  </si>
  <si>
    <t>SC (in the ear)</t>
  </si>
  <si>
    <t>Ivomec Pour-On for Cattle</t>
  </si>
  <si>
    <t>1 ml/10kg</t>
  </si>
  <si>
    <t>Top</t>
  </si>
  <si>
    <t>10 ml/150 kg</t>
  </si>
  <si>
    <t>Metacam 20 mg/ml</t>
  </si>
  <si>
    <t>2.5 ml/100 kg</t>
  </si>
  <si>
    <t>IV, SC</t>
  </si>
  <si>
    <t>Metacam 40 mg/ml</t>
  </si>
  <si>
    <t>1.25 ml/100 kg</t>
  </si>
  <si>
    <t>Micotil</t>
  </si>
  <si>
    <t>1.5 ml/100 lbs</t>
  </si>
  <si>
    <t>Nuflor (IM)</t>
  </si>
  <si>
    <t>3 ml/100 lbs</t>
  </si>
  <si>
    <t>2 doses, 48 hours apart</t>
  </si>
  <si>
    <t>Nuflor (SC)</t>
  </si>
  <si>
    <t>6 ml/100 lbs</t>
  </si>
  <si>
    <t>Resflor</t>
  </si>
  <si>
    <t xml:space="preserve">6 ml/100 lbs
</t>
  </si>
  <si>
    <t>BROKEN NEEDLE RECORD</t>
  </si>
  <si>
    <t xml:space="preserve">FARM OR PRODUCER NAME: </t>
  </si>
  <si>
    <t>No broken needle incidents have been identified or reported on this operation durning this reporting period</t>
  </si>
  <si>
    <t>DATE OF INJECTION:</t>
  </si>
  <si>
    <t>ANIMAL IDENTIFICATION:</t>
  </si>
  <si>
    <t>PRODUCT USED:</t>
  </si>
  <si>
    <t>WITHDRAWAL CHECK AT SHIPPING:</t>
  </si>
  <si>
    <t>DESCRIBE HOW ANIMAL IS PERMANENTLY IDENTIFIED:</t>
  </si>
  <si>
    <t>DISPOSAL OF ANIMAL</t>
  </si>
  <si>
    <t>SOLD TO SLAUGHTER PLANT</t>
  </si>
  <si>
    <t>SLAUGHTERED FOR OWN USE</t>
  </si>
  <si>
    <t>DIED ON THE FARM</t>
  </si>
  <si>
    <t>DATE INFORMATION SUPPLIED TO NEXT OWNER / BUYER:</t>
  </si>
  <si>
    <t>WHO WAS CONTACTED:</t>
  </si>
  <si>
    <t>PERSON SUPPLYING INFORMATION:</t>
  </si>
  <si>
    <t>INFORMATION SUPPLIED BY (CHECK ONE OR MORE)</t>
  </si>
  <si>
    <t>PHONE</t>
  </si>
  <si>
    <t xml:space="preserve">FAX </t>
  </si>
  <si>
    <t>LOCATION OF BROKEN NEEDLE FRAGMENT</t>
  </si>
  <si>
    <t>Click and drag the "X" to the location of the broken needle fragment</t>
  </si>
  <si>
    <t>(PLEASE MARK WITH AN "X")</t>
  </si>
  <si>
    <t>DEATH/EUTHANIZATION RECORD</t>
  </si>
  <si>
    <t>PREMISES ID:</t>
  </si>
  <si>
    <t>FARM OR PRODUCER NAME:</t>
  </si>
  <si>
    <t>ANIMAL ID
HERD ID</t>
  </si>
  <si>
    <t>LOCATION 
of animal when death occurred</t>
  </si>
  <si>
    <t xml:space="preserve">DIED </t>
  </si>
  <si>
    <t>EUTHANIZED</t>
  </si>
  <si>
    <t>EUTHANIZATION METHOD</t>
  </si>
  <si>
    <t>PERFORMED BY</t>
  </si>
  <si>
    <t>POST-MORTEM (Y/N)</t>
  </si>
  <si>
    <t>CAUSE OF DEATH 
(if known)</t>
  </si>
  <si>
    <t>CARCASS DISPOSAL METHOD</t>
  </si>
  <si>
    <t>Red 300</t>
  </si>
  <si>
    <t>Pasture 4</t>
  </si>
  <si>
    <t>N/A</t>
  </si>
  <si>
    <t>Suspected calving complications</t>
  </si>
  <si>
    <t>Rendering</t>
  </si>
  <si>
    <t>Found during morning check; signs of diffcult calving noted</t>
  </si>
  <si>
    <t>Second Example</t>
  </si>
  <si>
    <t>Red 100</t>
  </si>
  <si>
    <t>Calving Barn</t>
  </si>
  <si>
    <t>Gunshot</t>
  </si>
  <si>
    <t>Yes</t>
  </si>
  <si>
    <t>Severe pneumoina</t>
  </si>
  <si>
    <t>Burial (on-farm, per regulations)</t>
  </si>
  <si>
    <t>Calf unresponsive to treatment; euthanized for humane reasons</t>
  </si>
  <si>
    <t>ANIMAL ON WITHDRAWAL RECORD TRANSFER</t>
  </si>
  <si>
    <t>DATE OF SALE / TRANSFER:</t>
  </si>
  <si>
    <t>SALE / TRANSFER TO:</t>
  </si>
  <si>
    <t>This document it intended for LOW RISK cattle (calves, bred heifers, etc.) through direct sale</t>
  </si>
  <si>
    <t>OPERATION NAME:</t>
  </si>
  <si>
    <t>VBP+ CERTIFICATION:</t>
  </si>
  <si>
    <t>The animal(s) listed below are still under a withdrawal and will be cleared of withdrawal on:</t>
  </si>
  <si>
    <t>ADDITIONAL COMMENTS</t>
  </si>
  <si>
    <t>*Please remember NOT to ship cull or finished cattle directly to slaughter that are still under a withdrawal period* 
**DO NOT ship animals with a known broken needle record*</t>
  </si>
  <si>
    <t>Signature on behalf of Beef Cattle Operations</t>
  </si>
  <si>
    <t>Date</t>
  </si>
  <si>
    <t>CLEARANCE CHECK</t>
  </si>
  <si>
    <t>PRIOR TO SHIPPING FOR SLAUGHTER OR CHANGE IN OWNERSHIP/MANAGEMENT</t>
  </si>
  <si>
    <t>TYPE OF CATTLE</t>
  </si>
  <si>
    <t>DESTINATION</t>
  </si>
  <si>
    <t>PHYSICAL HAZARD CHECK</t>
  </si>
  <si>
    <t>WITHDRAWAL CLEARANCE FOR CHEMICAL HAZARDS</t>
  </si>
  <si>
    <t>VISUAL INSPECTION</t>
  </si>
  <si>
    <t>RECORDS</t>
  </si>
  <si>
    <t>CATEGORY</t>
  </si>
  <si>
    <t>SEX</t>
  </si>
  <si>
    <t>FEED</t>
  </si>
  <si>
    <t>WATER</t>
  </si>
  <si>
    <t>SHIPPING DATE</t>
  </si>
  <si>
    <t>ANIMAL OR PEN/LOT ID</t>
  </si>
  <si>
    <t>NO. OF HEAD</t>
  </si>
  <si>
    <t>BREEDING</t>
  </si>
  <si>
    <t>CALVES/WEANED</t>
  </si>
  <si>
    <t>FEEDER/YEARLINGS</t>
  </si>
  <si>
    <t>FINISHED</t>
  </si>
  <si>
    <t>CULL CATTLE</t>
  </si>
  <si>
    <t>MALE</t>
  </si>
  <si>
    <t>FEMALE</t>
  </si>
  <si>
    <t>SLAUGHTER</t>
  </si>
  <si>
    <t>AUCTION/SALE BARN</t>
  </si>
  <si>
    <t>PRIVATE SALE</t>
  </si>
  <si>
    <t>OTHER</t>
  </si>
  <si>
    <t>SUSPECTED BROKEN NEEDLE/FOREIGN OBJECTS</t>
  </si>
  <si>
    <t>INDIVIDUAL ANIMAL TREATMENTS</t>
  </si>
  <si>
    <t>GROUP/PEN/HERD TREATMENTS</t>
  </si>
  <si>
    <t>MEDICATED/FEED ADDITIVES</t>
  </si>
  <si>
    <t>MEDICATED/
ADDITIVES</t>
  </si>
  <si>
    <t>HERBICIDES (1)</t>
  </si>
  <si>
    <t>PESTICIDES (2)</t>
  </si>
  <si>
    <t>INFORMATION TRANSFERRED TO NEW OWNER</t>
  </si>
  <si>
    <t>FIT FOR TRANSPORT</t>
  </si>
  <si>
    <t>TRANSFER OF CARE  SENT</t>
  </si>
  <si>
    <t>INITIAL CONFIRMING ALL CHECKS COMPLETED PRIOR TO SHIPPING</t>
  </si>
  <si>
    <t>1A, 2A</t>
  </si>
  <si>
    <t>JS</t>
  </si>
  <si>
    <t>(1) Safe to graze for pasture and/or safe to harvest for feed intended for livestock</t>
  </si>
  <si>
    <t>(2) Topical treatments for oilers or sprayed around feeding areas, or bunk/barn spray where animals have access</t>
  </si>
  <si>
    <t>MEDICATED FEED &amp; WATER RECORD</t>
  </si>
  <si>
    <t>Use this record when adding medicated ingredients to livestock feed or water, including medicated ingredients with specific withdrawal times as well as those with no withdrawal period. A mixing record is required for all medicated ingredients added to feed or water.</t>
  </si>
  <si>
    <t>GROUP OR PEN</t>
  </si>
  <si>
    <t>MEDICATED INGREDIENT</t>
  </si>
  <si>
    <t>EXPIRY DATE</t>
  </si>
  <si>
    <t>STORAGE LOCATION</t>
  </si>
  <si>
    <t>NO. OF HEAD PER PEN OR GROUP</t>
  </si>
  <si>
    <t>TOTAL AMOUNT FED TO GROUP</t>
  </si>
  <si>
    <t>WITHDRAWAL TIME (DAYS)</t>
  </si>
  <si>
    <t xml:space="preserve">COMMENTS </t>
  </si>
  <si>
    <t>Pen 1 Steers</t>
  </si>
  <si>
    <t>(Brand Name)</t>
  </si>
  <si>
    <t>January 7,2027</t>
  </si>
  <si>
    <t>Barn</t>
  </si>
  <si>
    <t>100 head</t>
  </si>
  <si>
    <t>2 kg</t>
  </si>
  <si>
    <t>(Initials)</t>
  </si>
  <si>
    <t>MEDICATED FEED &amp; WATER INVENTORY</t>
  </si>
  <si>
    <t>DIN NUMBER</t>
  </si>
  <si>
    <t>Oxtetracycline (water soluble powder)</t>
  </si>
  <si>
    <t>As per label (mg/kg body weight)</t>
  </si>
  <si>
    <t>5 days</t>
  </si>
  <si>
    <t>Medication cabinet (dry, room temperature)</t>
  </si>
  <si>
    <t>Mix fresh daily; ensure adequte water intake</t>
  </si>
  <si>
    <t>RECORD OF HERBICIDE OR PESTICIDE USE ON PASTURE OR HARVESTED FEED</t>
  </si>
  <si>
    <t>Record required for lands owned or under control of the beef cattle operation for the current year. If no herbicide or pesticide used, indicate N/A for the current year.</t>
  </si>
  <si>
    <t>AREA TREATED</t>
  </si>
  <si>
    <t>APPLICATOR</t>
  </si>
  <si>
    <t>APPLICATION RATE</t>
  </si>
  <si>
    <t>ACREAGE</t>
  </si>
  <si>
    <t>PRE-HARVEST/GRAZING INTERVAL (DAYS)</t>
  </si>
  <si>
    <t xml:space="preserve">CLEAR TO GRAZE </t>
  </si>
  <si>
    <t>WEATHER CONDITIONS</t>
  </si>
  <si>
    <t>South Pasture 
(Quarter Section SW - 12)</t>
  </si>
  <si>
    <t>Grazon XC</t>
  </si>
  <si>
    <t>ATV Sprayer</t>
  </si>
  <si>
    <t>1.5 L/acre</t>
  </si>
  <si>
    <t>Sunny, light wind (5-10 km/h), 18°C</t>
  </si>
  <si>
    <t>Targeted broadleaf weeds, good coverage, no drift observed</t>
  </si>
  <si>
    <t>TOXIN EXPOSURE RECORD</t>
  </si>
  <si>
    <t>INDIVIDUAL OR GROUP</t>
  </si>
  <si>
    <t>TYPE OF EXPOSURE</t>
  </si>
  <si>
    <t>PRODUCT NAME:</t>
  </si>
  <si>
    <t>DOSE/ROUTE:</t>
  </si>
  <si>
    <t>VETERINARIAN CONTACT:</t>
  </si>
  <si>
    <t>ACTIONS/
TREATMENT TAKEN</t>
  </si>
  <si>
    <t>VETERINARIAN CALCULATED WITHDRAWAL DATE:</t>
  </si>
  <si>
    <t>EXAMPLES:</t>
  </si>
  <si>
    <r>
      <rPr>
        <b/>
        <sz val="11"/>
        <color theme="1"/>
        <rFont val="Calibri"/>
        <family val="2"/>
        <scheme val="minor"/>
      </rPr>
      <t>EXPOSURE MODE:</t>
    </r>
    <r>
      <rPr>
        <sz val="11"/>
        <color theme="1"/>
        <rFont val="Calibri"/>
        <family val="2"/>
        <scheme val="minor"/>
      </rPr>
      <t xml:space="preserve">  Ingested, Inhalation, Spray, Wet-skin Contact </t>
    </r>
  </si>
  <si>
    <r>
      <rPr>
        <b/>
        <sz val="11"/>
        <color theme="1"/>
        <rFont val="Calibri"/>
        <family val="2"/>
        <scheme val="minor"/>
      </rPr>
      <t>EXPOSURE TYPE:</t>
    </r>
    <r>
      <rPr>
        <sz val="11"/>
        <color theme="1"/>
        <rFont val="Calibri"/>
        <family val="2"/>
        <scheme val="minor"/>
      </rPr>
      <t xml:space="preserve"> Herbicide, Pesticide, Petro-chemical, Anti-freeze</t>
    </r>
  </si>
  <si>
    <t>BIRTH RECORDS</t>
  </si>
  <si>
    <t>DAM ID</t>
  </si>
  <si>
    <t>CALF ID</t>
  </si>
  <si>
    <t>BIRTH WEIGHT</t>
  </si>
  <si>
    <t>BIRTHDATE
(MM/DD)</t>
  </si>
  <si>
    <t>SIRE ID</t>
  </si>
  <si>
    <t>CALVING EASE</t>
  </si>
  <si>
    <t>COLOUR</t>
  </si>
  <si>
    <t>CCIA TAG NUMBER</t>
  </si>
  <si>
    <t>Red 245</t>
  </si>
  <si>
    <t>Heifer</t>
  </si>
  <si>
    <t>85 lbs</t>
  </si>
  <si>
    <t>Bull #12</t>
  </si>
  <si>
    <t>1 (unassisted)</t>
  </si>
  <si>
    <t>Black</t>
  </si>
  <si>
    <t>124 000 987 654 321</t>
  </si>
  <si>
    <t>Strong calf, nursed quickly</t>
  </si>
  <si>
    <t>TRANSFER OF CARE RECORD</t>
  </si>
  <si>
    <t>TRANSFER OF CARE DOCUMENT</t>
  </si>
  <si>
    <t>ARRIVAL DATE:</t>
  </si>
  <si>
    <t>ARRIVAL TIME:</t>
  </si>
  <si>
    <t>ARRIVAL LOCATION:</t>
  </si>
  <si>
    <t>CONDITION ON ARRIVAL:</t>
  </si>
  <si>
    <t>Transfer of Care: Animals in transit must be under the care of a designated person responsible for their well-being and welfare. No animal(s) can be left at an auction mart, packing plant or other assembly centre without written documentation of transfer of care. It is critical that animals are not left without confirming onsite that someone will be providing and responsible for care. 
If livestock manifests are used in your province, these documents often have existing information that can be used to prove transfer of care. If livestock manifests are not used in your province, a simple form with the following information can be used.</t>
  </si>
  <si>
    <t>LAST FED DATE:</t>
  </si>
  <si>
    <t>TIME:</t>
  </si>
  <si>
    <t>LOCATION:</t>
  </si>
  <si>
    <t>LAST WATERED DATE:</t>
  </si>
  <si>
    <t>LAST RESTED DATE:</t>
  </si>
  <si>
    <r>
      <rPr>
        <b/>
        <sz val="11"/>
        <color theme="1"/>
        <rFont val="Calibri"/>
        <family val="2"/>
        <scheme val="minor"/>
      </rPr>
      <t>COMMENTS</t>
    </r>
    <r>
      <rPr>
        <sz val="11"/>
        <color theme="1"/>
        <rFont val="Calibri"/>
        <family val="2"/>
        <scheme val="minor"/>
      </rPr>
      <t xml:space="preserve"> (Number of Animals, Type of Animal, and if there are any Animal Welfare concerns)</t>
    </r>
  </si>
  <si>
    <t>To ensure continuity of care, no animal is to be left at any slaughter facility, or assembly centre without written notice that care has been transferred between the transporter and the receiver. This is done to ensure that the individual responsible for caring for the animals can be clearly identified at all times.</t>
  </si>
  <si>
    <t>OWNER / TRANSPORTER:</t>
  </si>
  <si>
    <t>RECEIVER:</t>
  </si>
  <si>
    <t>ANIMAL (CATTLE) MOVEMENT RECORD</t>
  </si>
  <si>
    <t>DATE</t>
  </si>
  <si>
    <t>INDIVIDUAL OR GROUP ID</t>
  </si>
  <si>
    <t>NUMBER OF HEAD</t>
  </si>
  <si>
    <t>FROM LOCATION</t>
  </si>
  <si>
    <t>TO LOCATION</t>
  </si>
  <si>
    <t>REASON FOR MOVEMENT</t>
  </si>
  <si>
    <t>TRANSPORTER</t>
  </si>
  <si>
    <t>PREMISES ID</t>
  </si>
  <si>
    <t>Cow-calf pairs</t>
  </si>
  <si>
    <t>Home yard</t>
  </si>
  <si>
    <t>Summer Pasture (North Quarter)</t>
  </si>
  <si>
    <t>Turnout to pasture</t>
  </si>
  <si>
    <t>Ranch staff</t>
  </si>
  <si>
    <t>AB1234567</t>
  </si>
  <si>
    <t>Movement completed without issue; all animals accounted for</t>
  </si>
  <si>
    <t>SHIPPING STANDARD OPERATING PROCEDURE (SOP)</t>
  </si>
  <si>
    <r>
      <rPr>
        <b/>
        <sz val="11"/>
        <color rgb="FF000000"/>
        <rFont val="Calibri"/>
        <family val="2"/>
        <scheme val="minor"/>
      </rPr>
      <t xml:space="preserve">Purpose
</t>
    </r>
    <r>
      <rPr>
        <sz val="11"/>
        <color rgb="FF000000"/>
        <rFont val="Calibri"/>
        <family val="2"/>
        <scheme val="minor"/>
      </rPr>
      <t>This SOP provides a practical guide for safely and efficiently shipping cattle. It ensures that animals are fit for transport, withdrawal times are met, and records are complete, supporting animal care, traceability and VBP+ requirements. This sheet is intended to be used as a checklist.</t>
    </r>
  </si>
  <si>
    <r>
      <rPr>
        <b/>
        <sz val="11"/>
        <color rgb="FF000000"/>
        <rFont val="Calibri"/>
        <family val="2"/>
      </rPr>
      <t xml:space="preserve">Scope
</t>
    </r>
    <r>
      <rPr>
        <sz val="11"/>
        <color rgb="FF000000"/>
        <rFont val="Calibri"/>
        <family val="2"/>
      </rPr>
      <t>Applies to all cattle movements on and off the operation (sales, pasture, feedlot, transfers).</t>
    </r>
  </si>
  <si>
    <r>
      <t>Responsibilities
   Producer/Manager:</t>
    </r>
    <r>
      <rPr>
        <sz val="11"/>
        <color theme="1"/>
        <rFont val="Calibri"/>
        <family val="2"/>
        <scheme val="minor"/>
      </rPr>
      <t xml:space="preserve"> Confirms animals are fit and records are complete</t>
    </r>
    <r>
      <rPr>
        <b/>
        <sz val="11"/>
        <color theme="1"/>
        <rFont val="Calibri"/>
        <family val="2"/>
        <scheme val="minor"/>
      </rPr>
      <t xml:space="preserve">
   Staff: </t>
    </r>
    <r>
      <rPr>
        <sz val="11"/>
        <color theme="1"/>
        <rFont val="Calibri"/>
        <family val="2"/>
        <scheme val="minor"/>
      </rPr>
      <t>Handle, sort, and load cattle appropriately</t>
    </r>
    <r>
      <rPr>
        <b/>
        <sz val="11"/>
        <color theme="1"/>
        <rFont val="Calibri"/>
        <family val="2"/>
        <scheme val="minor"/>
      </rPr>
      <t xml:space="preserve">
   Transporter: </t>
    </r>
    <r>
      <rPr>
        <sz val="11"/>
        <color theme="1"/>
        <rFont val="Calibri"/>
        <family val="2"/>
        <scheme val="minor"/>
      </rPr>
      <t>Ensures safe and compliant transport</t>
    </r>
  </si>
  <si>
    <t>Procedure ( Step-by-Step)</t>
  </si>
  <si>
    <t>Step 1: Animal Assessment (Fit for Transport)</t>
  </si>
  <si>
    <t xml:space="preserve">   Animals must be healthy, mobile and fit for transport ….....................................................................................................................</t>
  </si>
  <si>
    <t xml:space="preserve">   Do not ship animals that are sick, injured or compromised ….............................................................................................................</t>
  </si>
  <si>
    <t xml:space="preserve">   Separate and manage unfit animals …....................................................................................................................................................</t>
  </si>
  <si>
    <t>Step 2: Verify Withdrawal Times</t>
  </si>
  <si>
    <t xml:space="preserve">   Confirm all treated animals have met withdrawal requirements ….....................................................................................................</t>
  </si>
  <si>
    <t>Step 3: Sorting &amp; Preparation</t>
  </si>
  <si>
    <t xml:space="preserve">   Sort cattle by size, age, sex (where applicable) …..................................................................................................................................</t>
  </si>
  <si>
    <t xml:space="preserve">   Ensure access to feed and water prior to loading …..............................................................................................................................</t>
  </si>
  <si>
    <t>Step 4: Transport Preparation</t>
  </si>
  <si>
    <t xml:space="preserve">   Inspect trailer (clean, safe, appropriate bedding if needed) …..............................................................................................................</t>
  </si>
  <si>
    <t xml:space="preserve">   Confirm transport details …......................................................................................................................................................................</t>
  </si>
  <si>
    <t xml:space="preserve">Step 5: Loading </t>
  </si>
  <si>
    <t xml:space="preserve">   Use low-stress handling practices …........................................................................................................................................................</t>
  </si>
  <si>
    <t xml:space="preserve">   Avoid overcrowding …..............................................................................................................................................................................</t>
  </si>
  <si>
    <t xml:space="preserve">   Load animals safely using proper facilities …..........................................................................................................................................</t>
  </si>
  <si>
    <t>Step 6: Documentation</t>
  </si>
  <si>
    <t xml:space="preserve">   Record all movement, including:</t>
  </si>
  <si>
    <t xml:space="preserve">     Date …........................................................................................................................................................................................................</t>
  </si>
  <si>
    <t xml:space="preserve">     Number of animals ….............................................................................................................................................................................</t>
  </si>
  <si>
    <t xml:space="preserve">     Origin and destination …........................................................................................................................................................................</t>
  </si>
  <si>
    <t xml:space="preserve">     Transporter …..........................................................................................................................................................................................</t>
  </si>
  <si>
    <t xml:space="preserve">     Premises ID …..........................................................................................................................................................................................</t>
  </si>
  <si>
    <t>Step 7: Biosecurity</t>
  </si>
  <si>
    <t xml:space="preserve">   Minimize contact with outside livestock ….............................................................................................................................................</t>
  </si>
  <si>
    <t xml:space="preserve">   Ensure equipment is clean …....................................................................................................................................................................</t>
  </si>
  <si>
    <t xml:space="preserve">   Follow on-farm biosecurity protocols …..................................................................................................................................................</t>
  </si>
  <si>
    <t>Step 8: Post-Transport</t>
  </si>
  <si>
    <t xml:space="preserve">   Monitor animals upon arrival (if applicable) …......................................................................................................................................</t>
  </si>
  <si>
    <t xml:space="preserve">   Record any issues (injury, stress, mortality) ….......................................................................................................................................</t>
  </si>
  <si>
    <t xml:space="preserve">   </t>
  </si>
  <si>
    <t>VISITOR LOG</t>
  </si>
  <si>
    <t>FOR BIOSECURITY PURPOSES, ALL VISITOR ENTRIES ARE RECORDED. Entry is recorded at the earliest point of entering the operation. Visitors include all people entering with permission (e.g., service providers and professionals, school tours, international visitors). This excludes personnel, such as owners/ operators, staff and family.</t>
  </si>
  <si>
    <t>Note: Items highlighted in red indicate scenarios that may present a biosecurity risk and may require attention. Items highlighted in green are considered clear and not a concern.</t>
  </si>
  <si>
    <t>NAME</t>
  </si>
  <si>
    <t>COMPANY</t>
  </si>
  <si>
    <t>PURPOSE</t>
  </si>
  <si>
    <t>CONTACT</t>
  </si>
  <si>
    <t>LICENSE PLATE NO.</t>
  </si>
  <si>
    <t>PREVIOUS LIVESTOCK FARM CONTACT 
(Y/N)</t>
  </si>
  <si>
    <t>ENTERED PRODUCTION AREA 
(Y/N)</t>
  </si>
  <si>
    <t>ANIMAL CONTACT 
(Y/N)</t>
  </si>
  <si>
    <t>Example 1</t>
  </si>
  <si>
    <t>Dr. John Smith</t>
  </si>
  <si>
    <t>Valley Vet Services</t>
  </si>
  <si>
    <t>Preg checking cows</t>
  </si>
  <si>
    <t>111-111-1111</t>
  </si>
  <si>
    <t>AB12345</t>
  </si>
  <si>
    <t>Followed biosecuirty protocol; wore clean boots and coveralls</t>
  </si>
  <si>
    <t>Example 2</t>
  </si>
  <si>
    <t>Jane Doe</t>
  </si>
  <si>
    <t>Doe Family Farms</t>
  </si>
  <si>
    <t>Family vist</t>
  </si>
  <si>
    <t>janedoe@emailaddress.com</t>
  </si>
  <si>
    <t>NA</t>
  </si>
  <si>
    <t>visitor from the UK</t>
  </si>
  <si>
    <t>EMERGENCY CONTACT LIST</t>
  </si>
  <si>
    <t>LEGAL LAND LOCATION:</t>
  </si>
  <si>
    <t>DIRECTIONS TO THIS LOCATION:</t>
  </si>
  <si>
    <t>MUNICIPALITY:
 (if applicable)</t>
  </si>
  <si>
    <t>911 ADDRESS:</t>
  </si>
  <si>
    <t>ORGANIZATION</t>
  </si>
  <si>
    <t>ROLE</t>
  </si>
  <si>
    <t>EMAIL</t>
  </si>
  <si>
    <t>Herd Veterinarian</t>
  </si>
  <si>
    <t>email.ca</t>
  </si>
  <si>
    <t>Primary contact for herd health, emergency calls, and prescriptions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</si>
</sst>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F800]dddd\,\ mmmm\ dd\,\ yyyy"/>
    <numFmt numFmtId="165" formatCode="[$-1009]mmmm\ d\,\ yyyy;@"/>
    <numFmt numFmtId="166" formatCode="###\ ###\ ###\ ###\ ##0"/>
  </numFmts>
  <fonts count="45" x14ac:knownFonts="1">
    <font>
      <sz val="11"/>
      <color theme="1"/>
      <name val="Calibri"/>
      <family val="2"/>
      <scheme val="minor"/>
    </font>
    <font>
      <b/>
      <sz val="11"/>
      <color theme="1"/>
      <name val="Calibri"/>
      <family val="2"/>
      <scheme val="minor"/>
    </font>
    <font>
      <b/>
      <sz val="24"/>
      <color theme="1"/>
      <name val="Calibri"/>
      <family val="2"/>
      <scheme val="minor"/>
    </font>
    <font>
      <sz val="12"/>
      <color theme="1"/>
      <name val="Calibri"/>
      <family val="2"/>
      <scheme val="minor"/>
    </font>
    <font>
      <sz val="20"/>
      <color theme="1"/>
      <name val="Calibri"/>
      <family val="2"/>
      <scheme val="minor"/>
    </font>
    <font>
      <u/>
      <sz val="11"/>
      <color theme="10"/>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u/>
      <sz val="12"/>
      <color theme="10"/>
      <name val="Calibri"/>
      <family val="2"/>
      <scheme val="minor"/>
    </font>
    <font>
      <sz val="12"/>
      <name val="Calibri"/>
      <family val="2"/>
      <scheme val="minor"/>
    </font>
    <font>
      <b/>
      <sz val="26"/>
      <color theme="1"/>
      <name val="Calibri"/>
      <family val="2"/>
      <scheme val="minor"/>
    </font>
    <font>
      <b/>
      <sz val="20"/>
      <color theme="1"/>
      <name val="Calibri"/>
      <family val="2"/>
      <scheme val="minor"/>
    </font>
    <font>
      <b/>
      <sz val="16"/>
      <color rgb="FF337574"/>
      <name val="Calibri"/>
      <family val="2"/>
      <scheme val="minor"/>
    </font>
    <font>
      <sz val="11"/>
      <color rgb="FFA81A19"/>
      <name val="Calibri"/>
      <family val="2"/>
      <scheme val="minor"/>
    </font>
    <font>
      <b/>
      <sz val="14"/>
      <name val="Calibri"/>
      <family val="2"/>
      <scheme val="minor"/>
    </font>
    <font>
      <i/>
      <sz val="11"/>
      <color theme="1"/>
      <name val="Calibri"/>
      <family val="2"/>
      <scheme val="minor"/>
    </font>
    <font>
      <b/>
      <sz val="20"/>
      <color rgb="FF337574"/>
      <name val="Calibri"/>
      <family val="2"/>
      <scheme val="minor"/>
    </font>
    <font>
      <b/>
      <sz val="12"/>
      <name val="Calibri"/>
      <family val="2"/>
      <scheme val="minor"/>
    </font>
    <font>
      <sz val="11"/>
      <color rgb="FF337574"/>
      <name val="Calibri"/>
      <family val="2"/>
      <scheme val="minor"/>
    </font>
    <font>
      <i/>
      <sz val="12"/>
      <color theme="1"/>
      <name val="Calibri"/>
      <family val="2"/>
      <scheme val="minor"/>
    </font>
    <font>
      <sz val="8"/>
      <name val="Calibri"/>
      <family val="2"/>
      <scheme val="minor"/>
    </font>
    <font>
      <sz val="11"/>
      <color rgb="FF333333"/>
      <name val="Calibri"/>
      <family val="2"/>
      <scheme val="minor"/>
    </font>
    <font>
      <i/>
      <u/>
      <sz val="11"/>
      <color theme="10"/>
      <name val="Calibri"/>
      <family val="2"/>
      <scheme val="minor"/>
    </font>
    <font>
      <sz val="11"/>
      <color theme="0"/>
      <name val="Calibri"/>
      <family val="2"/>
      <scheme val="minor"/>
    </font>
    <font>
      <b/>
      <i/>
      <sz val="12"/>
      <color theme="1"/>
      <name val="Calibri"/>
      <family val="2"/>
      <scheme val="minor"/>
    </font>
    <font>
      <sz val="11"/>
      <name val="Calibri"/>
      <family val="2"/>
      <scheme val="minor"/>
    </font>
    <font>
      <b/>
      <sz val="11"/>
      <color rgb="FF000000"/>
      <name val="Calibri"/>
      <family val="2"/>
    </font>
    <font>
      <sz val="11"/>
      <color rgb="FF000000"/>
      <name val="Calibri"/>
      <family val="2"/>
    </font>
    <font>
      <sz val="14"/>
      <color theme="1"/>
      <name val="Calibri"/>
      <family val="2"/>
      <scheme val="minor"/>
    </font>
    <font>
      <b/>
      <sz val="18"/>
      <color theme="1"/>
      <name val="Calibri"/>
      <family val="2"/>
      <scheme val="minor"/>
    </font>
    <font>
      <i/>
      <sz val="12"/>
      <name val="Calibri"/>
      <family val="2"/>
      <scheme val="minor"/>
    </font>
    <font>
      <sz val="14"/>
      <name val="Calibri"/>
      <family val="2"/>
      <scheme val="minor"/>
    </font>
    <font>
      <sz val="14"/>
      <color theme="0"/>
      <name val="Calibri"/>
      <family val="2"/>
      <scheme val="minor"/>
    </font>
    <font>
      <sz val="11"/>
      <color rgb="FF006100"/>
      <name val="Calibri"/>
      <family val="2"/>
      <scheme val="minor"/>
    </font>
    <font>
      <sz val="12"/>
      <color rgb="FF000000"/>
      <name val="Calibri"/>
      <family val="2"/>
      <scheme val="minor"/>
    </font>
    <font>
      <sz val="11"/>
      <color rgb="FF000000"/>
      <name val="Calibri"/>
      <family val="2"/>
      <scheme val="minor"/>
    </font>
    <font>
      <b/>
      <sz val="12"/>
      <color theme="0"/>
      <name val="Calibri"/>
      <family val="2"/>
      <scheme val="minor"/>
    </font>
    <font>
      <b/>
      <sz val="12"/>
      <color rgb="FF000000"/>
      <name val="Calibri"/>
      <family val="2"/>
      <scheme val="minor"/>
    </font>
    <font>
      <b/>
      <sz val="14"/>
      <color rgb="FF000000"/>
      <name val="Calibri"/>
      <family val="2"/>
      <scheme val="minor"/>
    </font>
    <font>
      <i/>
      <sz val="11"/>
      <name val="Calibri"/>
      <family val="2"/>
      <scheme val="minor"/>
    </font>
    <font>
      <b/>
      <sz val="11"/>
      <color rgb="FF366092"/>
      <name val="Calibri"/>
      <family val="2"/>
    </font>
    <font>
      <sz val="11"/>
      <color theme="1"/>
      <name val="Calibri"/>
      <family val="2"/>
    </font>
    <font>
      <b/>
      <sz val="11"/>
      <color rgb="FF000000"/>
      <name val="Calibri"/>
      <family val="2"/>
      <scheme val="minor"/>
    </font>
    <font>
      <sz val="9"/>
      <color indexed="81"/>
      <name val="Tahoma"/>
      <family val="2"/>
    </font>
  </fonts>
  <fills count="19">
    <fill>
      <patternFill patternType="none"/>
    </fill>
    <fill>
      <patternFill patternType="gray125"/>
    </fill>
    <fill>
      <patternFill patternType="solid">
        <fgColor rgb="FFA81A19"/>
        <bgColor indexed="64"/>
      </patternFill>
    </fill>
    <fill>
      <patternFill patternType="solid">
        <fgColor theme="0" tint="-4.9989318521683403E-2"/>
        <bgColor indexed="64"/>
      </patternFill>
    </fill>
    <fill>
      <patternFill patternType="solid">
        <fgColor rgb="FF337574"/>
        <bgColor indexed="64"/>
      </patternFill>
    </fill>
    <fill>
      <patternFill patternType="solid">
        <fgColor rgb="FFFFE7E5"/>
        <bgColor indexed="64"/>
      </patternFill>
    </fill>
    <fill>
      <patternFill patternType="solid">
        <fgColor rgb="FFFDCBCB"/>
        <bgColor indexed="64"/>
      </patternFill>
    </fill>
    <fill>
      <patternFill patternType="solid">
        <fgColor rgb="FFFFD4D1"/>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B1C1E9"/>
        <bgColor indexed="64"/>
      </patternFill>
    </fill>
    <fill>
      <patternFill patternType="solid">
        <fgColor rgb="FF81C9C7"/>
        <bgColor indexed="64"/>
      </patternFill>
    </fill>
    <fill>
      <patternFill patternType="solid">
        <fgColor rgb="FFF2B0B0"/>
        <bgColor indexed="64"/>
      </patternFill>
    </fill>
    <fill>
      <patternFill patternType="solid">
        <fgColor theme="0"/>
        <bgColor indexed="64"/>
      </patternFill>
    </fill>
    <fill>
      <patternFill patternType="solid">
        <fgColor rgb="FFC6EFCE"/>
      </patternFill>
    </fill>
    <fill>
      <patternFill patternType="solid">
        <fgColor rgb="FFF9DBDB"/>
        <bgColor indexed="64"/>
      </patternFill>
    </fill>
    <fill>
      <patternFill patternType="solid">
        <fgColor theme="4" tint="0.79998168889431442"/>
        <bgColor indexed="64"/>
      </patternFill>
    </fill>
  </fills>
  <borders count="7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theme="0" tint="-0.14999847407452621"/>
      </top>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top/>
      <bottom style="thin">
        <color theme="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style="thin">
        <color theme="0" tint="-0.14999847407452621"/>
      </bottom>
      <diagonal/>
    </border>
    <border>
      <left/>
      <right/>
      <top style="thin">
        <color theme="0" tint="-0.14999847407452621"/>
      </top>
      <bottom style="hair">
        <color theme="0" tint="-0.14999847407452621"/>
      </bottom>
      <diagonal/>
    </border>
    <border>
      <left/>
      <right/>
      <top/>
      <bottom style="hair">
        <color indexed="64"/>
      </bottom>
      <diagonal/>
    </border>
    <border>
      <left/>
      <right/>
      <top style="hair">
        <color indexed="64"/>
      </top>
      <bottom/>
      <diagonal/>
    </border>
    <border>
      <left/>
      <right/>
      <top style="medium">
        <color indexed="64"/>
      </top>
      <bottom style="thin">
        <color indexed="64"/>
      </bottom>
      <diagonal/>
    </border>
    <border>
      <left/>
      <right/>
      <top style="thin">
        <color theme="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thin">
        <color theme="1" tint="0.499984740745262"/>
      </left>
      <right style="thin">
        <color theme="1" tint="0.499984740745262"/>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0" tint="-0.249977111117893"/>
      </left>
      <right style="thin">
        <color theme="0" tint="-0.249977111117893"/>
      </right>
      <top style="thin">
        <color theme="0" tint="-0.499984740745262"/>
      </top>
      <bottom style="thin">
        <color theme="0" tint="-0.249977111117893"/>
      </bottom>
      <diagonal/>
    </border>
    <border>
      <left/>
      <right style="thin">
        <color theme="1" tint="0.499984740745262"/>
      </right>
      <top/>
      <bottom style="thin">
        <color theme="0" tint="-0.499984740745262"/>
      </bottom>
      <diagonal/>
    </border>
    <border>
      <left style="thin">
        <color theme="0" tint="-0.499984740745262"/>
      </left>
      <right style="thin">
        <color theme="1"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0" tint="-0.499984740745262"/>
      </top>
      <bottom style="thin">
        <color theme="0" tint="-0.499984740745262"/>
      </bottom>
      <diagonal/>
    </border>
    <border>
      <left style="thin">
        <color theme="1"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0" tint="-0.499984740745262"/>
      </right>
      <top style="thin">
        <color theme="0" tint="-0.499984740745262"/>
      </top>
      <bottom style="thin">
        <color theme="1" tint="0.499984740745262"/>
      </bottom>
      <diagonal/>
    </border>
    <border>
      <left/>
      <right style="thin">
        <color theme="0" tint="-0.499984740745262"/>
      </right>
      <top style="thin">
        <color theme="1" tint="0.499984740745262"/>
      </top>
      <bottom/>
      <diagonal/>
    </border>
    <border>
      <left style="thin">
        <color theme="0" tint="-0.499984740745262"/>
      </left>
      <right style="thin">
        <color theme="1" tint="0.499984740745262"/>
      </right>
      <top style="thin">
        <color theme="1"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1" tint="0.499984740745262"/>
      </right>
      <top style="thin">
        <color theme="1" tint="0.499984740745262"/>
      </top>
      <bottom style="thin">
        <color theme="0" tint="-0.499984740745262"/>
      </bottom>
      <diagonal/>
    </border>
    <border>
      <left style="thin">
        <color theme="0" tint="-0.499984740745262"/>
      </left>
      <right style="thin">
        <color theme="0" tint="-0.499984740745262"/>
      </right>
      <top style="thin">
        <color rgb="FFB7DEE8"/>
      </top>
      <bottom style="thin">
        <color theme="0" tint="-0.499984740745262"/>
      </bottom>
      <diagonal/>
    </border>
    <border>
      <left style="thin">
        <color theme="0" tint="-0.499984740745262"/>
      </left>
      <right style="thin">
        <color theme="0" tint="-0.499984740745262"/>
      </right>
      <top style="thin">
        <color theme="0" tint="-0.499984740745262"/>
      </top>
      <bottom style="thin">
        <color rgb="FFB7DEE8"/>
      </bottom>
      <diagonal/>
    </border>
    <border>
      <left style="thin">
        <color theme="1" tint="0.499984740745262"/>
      </left>
      <right style="thin">
        <color theme="0" tint="-0.499984740745262"/>
      </right>
      <top style="thin">
        <color rgb="FFB7DEE8"/>
      </top>
      <bottom style="thin">
        <color theme="0" tint="-0.499984740745262"/>
      </bottom>
      <diagonal/>
    </border>
    <border>
      <left style="thin">
        <color theme="0" tint="-0.499984740745262"/>
      </left>
      <right style="thin">
        <color theme="1" tint="0.499984740745262"/>
      </right>
      <top style="thin">
        <color rgb="FFFDCBCB"/>
      </top>
      <bottom style="thin">
        <color theme="1" tint="0.499984740745262"/>
      </bottom>
      <diagonal/>
    </border>
    <border>
      <left style="thin">
        <color theme="1" tint="0.499984740745262"/>
      </left>
      <right style="thin">
        <color theme="1" tint="0.499984740745262"/>
      </right>
      <top style="thin">
        <color theme="0" tint="-4.9989318521683403E-2"/>
      </top>
      <bottom style="thin">
        <color theme="1" tint="0.499984740745262"/>
      </bottom>
      <diagonal/>
    </border>
    <border>
      <left style="thin">
        <color theme="0" tint="-0.499984740745262"/>
      </left>
      <right style="thin">
        <color theme="1" tint="0.499984740745262"/>
      </right>
      <top style="thin">
        <color theme="9" tint="0.59999389629810485"/>
      </top>
      <bottom style="thin">
        <color theme="0" tint="-0.499984740745262"/>
      </bottom>
      <diagonal/>
    </border>
    <border>
      <left style="thin">
        <color theme="1" tint="0.499984740745262"/>
      </left>
      <right style="thin">
        <color theme="1" tint="0.499984740745262"/>
      </right>
      <top style="thin">
        <color theme="1" tint="0.499984740745262"/>
      </top>
      <bottom style="thin">
        <color theme="9" tint="0.59999389629810485"/>
      </bottom>
      <diagonal/>
    </border>
    <border>
      <left style="thin">
        <color theme="1" tint="0.499984740745262"/>
      </left>
      <right style="thin">
        <color theme="0" tint="-0.499984740745262"/>
      </right>
      <top/>
      <bottom style="thin">
        <color theme="0" tint="-0.499984740745262"/>
      </bottom>
      <diagonal/>
    </border>
    <border>
      <left/>
      <right/>
      <top style="thin">
        <color theme="0" tint="-0.249977111117893"/>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theme="5" tint="0.39997558519241921"/>
      </left>
      <right style="thin">
        <color theme="5" tint="0.39997558519241921"/>
      </right>
      <top style="thin">
        <color theme="5" tint="0.39997558519241921"/>
      </top>
      <bottom/>
      <diagonal/>
    </border>
    <border>
      <left/>
      <right style="thin">
        <color theme="5" tint="0.39997558519241921"/>
      </right>
      <top style="thin">
        <color theme="5" tint="0.39997558519241921"/>
      </top>
      <bottom/>
      <diagonal/>
    </border>
    <border>
      <left style="thin">
        <color theme="5" tint="0.39997558519241921"/>
      </left>
      <right style="thin">
        <color theme="5" tint="0.39997558519241921"/>
      </right>
      <top/>
      <bottom/>
      <diagonal/>
    </border>
    <border>
      <left/>
      <right style="thin">
        <color theme="5" tint="0.39997558519241921"/>
      </right>
      <top/>
      <bottom/>
      <diagonal/>
    </border>
    <border>
      <left style="thin">
        <color theme="5" tint="0.39997558519241921"/>
      </left>
      <right style="thin">
        <color theme="5" tint="0.39997558519241921"/>
      </right>
      <top/>
      <bottom style="thin">
        <color theme="5" tint="0.39997558519241921"/>
      </bottom>
      <diagonal/>
    </border>
    <border>
      <left/>
      <right style="thin">
        <color theme="5" tint="0.39997558519241921"/>
      </right>
      <top/>
      <bottom style="thin">
        <color theme="5" tint="0.39997558519241921"/>
      </bottom>
      <diagonal/>
    </border>
    <border>
      <left/>
      <right style="thin">
        <color theme="5" tint="0.39997558519241921"/>
      </right>
      <top style="thin">
        <color theme="5" tint="0.39997558519241921"/>
      </top>
      <bottom style="thin">
        <color theme="5" tint="0.39997558519241921"/>
      </bottom>
      <diagonal/>
    </border>
  </borders>
  <cellStyleXfs count="3">
    <xf numFmtId="0" fontId="0" fillId="0" borderId="0"/>
    <xf numFmtId="0" fontId="5" fillId="0" borderId="0" applyNumberFormat="0" applyFill="0" applyBorder="0" applyAlignment="0" applyProtection="0"/>
    <xf numFmtId="0" fontId="34" fillId="16" borderId="0" applyNumberFormat="0" applyBorder="0" applyAlignment="0" applyProtection="0"/>
  </cellStyleXfs>
  <cellXfs count="464">
    <xf numFmtId="0" fontId="0" fillId="0" borderId="0" xfId="0"/>
    <xf numFmtId="0" fontId="0" fillId="0" borderId="0" xfId="0" applyAlignment="1">
      <alignment horizontal="center"/>
    </xf>
    <xf numFmtId="0" fontId="1" fillId="0" borderId="0" xfId="0" applyFont="1"/>
    <xf numFmtId="0" fontId="7" fillId="0" borderId="0" xfId="0" applyFont="1"/>
    <xf numFmtId="0" fontId="3" fillId="0" borderId="0" xfId="0" applyFont="1" applyAlignment="1">
      <alignment vertical="center"/>
    </xf>
    <xf numFmtId="0" fontId="3" fillId="0" borderId="0" xfId="0" applyFont="1" applyAlignment="1">
      <alignment horizontal="left" vertical="center"/>
    </xf>
    <xf numFmtId="0" fontId="9" fillId="0" borderId="0" xfId="1" applyFont="1" applyBorder="1" applyAlignment="1">
      <alignment horizontal="center" vertical="center"/>
    </xf>
    <xf numFmtId="0" fontId="3" fillId="0" borderId="3" xfId="0" applyFont="1" applyBorder="1" applyAlignment="1">
      <alignment horizontal="left" vertical="center"/>
    </xf>
    <xf numFmtId="0" fontId="3" fillId="0" borderId="3" xfId="0" applyFont="1" applyBorder="1" applyAlignment="1">
      <alignment vertical="center"/>
    </xf>
    <xf numFmtId="0" fontId="9" fillId="0" borderId="3" xfId="1"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vertical="center"/>
    </xf>
    <xf numFmtId="0" fontId="9" fillId="0" borderId="1" xfId="1" applyFont="1" applyBorder="1" applyAlignment="1">
      <alignment horizontal="center" vertical="center"/>
    </xf>
    <xf numFmtId="0" fontId="0" fillId="2" borderId="0" xfId="0" applyFill="1"/>
    <xf numFmtId="0" fontId="4" fillId="0" borderId="0" xfId="0" applyFont="1"/>
    <xf numFmtId="0" fontId="11" fillId="0" borderId="0" xfId="0" applyFont="1"/>
    <xf numFmtId="0" fontId="12" fillId="0" borderId="0" xfId="0" applyFont="1"/>
    <xf numFmtId="0" fontId="2" fillId="0" borderId="0" xfId="0" applyFont="1"/>
    <xf numFmtId="0" fontId="8" fillId="0" borderId="0" xfId="0" applyFont="1"/>
    <xf numFmtId="0" fontId="6" fillId="3" borderId="0" xfId="0" applyFont="1" applyFill="1"/>
    <xf numFmtId="0" fontId="0" fillId="3" borderId="0" xfId="0" applyFill="1"/>
    <xf numFmtId="0" fontId="5" fillId="3" borderId="0" xfId="1" applyFill="1"/>
    <xf numFmtId="0" fontId="6" fillId="3" borderId="1" xfId="0" applyFont="1" applyFill="1" applyBorder="1"/>
    <xf numFmtId="0" fontId="0" fillId="4" borderId="0" xfId="0" applyFill="1"/>
    <xf numFmtId="0" fontId="0" fillId="0" borderId="7" xfId="0" applyBorder="1"/>
    <xf numFmtId="0" fontId="0" fillId="0" borderId="1" xfId="0" applyBorder="1"/>
    <xf numFmtId="0" fontId="1" fillId="0" borderId="1" xfId="0" applyFont="1" applyBorder="1"/>
    <xf numFmtId="0" fontId="0" fillId="0" borderId="11" xfId="0" applyBorder="1" applyAlignment="1">
      <alignment horizontal="center" vertical="center"/>
    </xf>
    <xf numFmtId="0" fontId="14" fillId="2" borderId="0" xfId="0" applyFont="1" applyFill="1"/>
    <xf numFmtId="0" fontId="16" fillId="0" borderId="0" xfId="0" applyFont="1" applyAlignment="1">
      <alignment vertical="center"/>
    </xf>
    <xf numFmtId="0" fontId="0" fillId="3" borderId="6" xfId="0" applyFill="1" applyBorder="1" applyAlignment="1">
      <alignment horizontal="center"/>
    </xf>
    <xf numFmtId="0" fontId="0" fillId="0" borderId="3" xfId="0" applyBorder="1"/>
    <xf numFmtId="0" fontId="0" fillId="3" borderId="0" xfId="0" applyFill="1" applyAlignment="1">
      <alignment vertical="center"/>
    </xf>
    <xf numFmtId="0" fontId="17" fillId="3" borderId="0" xfId="0" applyFont="1" applyFill="1" applyAlignment="1">
      <alignment vertical="center"/>
    </xf>
    <xf numFmtId="0" fontId="17" fillId="3" borderId="0" xfId="0" applyFont="1" applyFill="1" applyAlignment="1">
      <alignment vertical="center" wrapText="1"/>
    </xf>
    <xf numFmtId="0" fontId="6" fillId="3" borderId="13" xfId="0" applyFont="1" applyFill="1" applyBorder="1" applyAlignment="1">
      <alignment horizontal="left"/>
    </xf>
    <xf numFmtId="0" fontId="5" fillId="3" borderId="0" xfId="1" applyFill="1" applyAlignment="1">
      <alignment vertical="top"/>
    </xf>
    <xf numFmtId="0" fontId="0" fillId="0" borderId="9" xfId="0" applyBorder="1"/>
    <xf numFmtId="0" fontId="0" fillId="0" borderId="10" xfId="0" applyBorder="1" applyAlignment="1">
      <alignment horizontal="center" vertical="center"/>
    </xf>
    <xf numFmtId="0" fontId="16" fillId="0" borderId="0" xfId="0" applyFont="1" applyAlignment="1">
      <alignment horizontal="center" vertical="center"/>
    </xf>
    <xf numFmtId="0" fontId="19" fillId="4" borderId="0" xfId="0" applyFont="1" applyFill="1"/>
    <xf numFmtId="1" fontId="0" fillId="0" borderId="7" xfId="0" applyNumberFormat="1" applyBorder="1" applyAlignment="1">
      <alignment horizontal="center" vertical="center"/>
    </xf>
    <xf numFmtId="0" fontId="0" fillId="0" borderId="0" xfId="0" applyAlignment="1">
      <alignment horizontal="center" vertical="center"/>
    </xf>
    <xf numFmtId="0" fontId="16" fillId="0" borderId="6" xfId="0" applyFont="1" applyBorder="1" applyAlignment="1">
      <alignment horizontal="left" vertical="center" wrapText="1"/>
    </xf>
    <xf numFmtId="0" fontId="22" fillId="0" borderId="19"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7" xfId="0" applyFont="1" applyBorder="1" applyAlignment="1">
      <alignment horizontal="center" vertical="center"/>
    </xf>
    <xf numFmtId="0" fontId="22" fillId="0" borderId="19" xfId="0" applyFont="1" applyBorder="1" applyAlignment="1">
      <alignment horizontal="center" vertical="center"/>
    </xf>
    <xf numFmtId="0" fontId="22" fillId="0" borderId="18" xfId="0" applyFont="1" applyBorder="1" applyAlignment="1">
      <alignment horizontal="center" vertical="center" wrapText="1"/>
    </xf>
    <xf numFmtId="0" fontId="0" fillId="0" borderId="0" xfId="0" applyAlignment="1">
      <alignment vertical="center"/>
    </xf>
    <xf numFmtId="0" fontId="16" fillId="0" borderId="0" xfId="0" applyFont="1" applyAlignment="1">
      <alignment horizontal="center" vertical="center" wrapText="1"/>
    </xf>
    <xf numFmtId="0" fontId="5" fillId="0" borderId="3" xfId="1" applyBorder="1" applyAlignment="1">
      <alignment horizontal="center" vertical="center"/>
    </xf>
    <xf numFmtId="0" fontId="0" fillId="3" borderId="0" xfId="0" applyFill="1" applyAlignment="1">
      <alignment horizontal="center"/>
    </xf>
    <xf numFmtId="0" fontId="6" fillId="3" borderId="0" xfId="0" applyFont="1" applyFill="1" applyAlignment="1">
      <alignment horizontal="right"/>
    </xf>
    <xf numFmtId="0" fontId="0" fillId="3" borderId="0" xfId="0" applyFill="1" applyAlignment="1">
      <alignment horizontal="center" vertical="center"/>
    </xf>
    <xf numFmtId="0" fontId="0" fillId="3" borderId="6" xfId="0" applyFill="1" applyBorder="1" applyAlignment="1">
      <alignment horizontal="center" vertical="center"/>
    </xf>
    <xf numFmtId="0" fontId="0" fillId="0" borderId="11" xfId="0" applyBorder="1"/>
    <xf numFmtId="0" fontId="1" fillId="0" borderId="0" xfId="0" applyFont="1" applyAlignment="1">
      <alignment horizontal="center" vertical="center"/>
    </xf>
    <xf numFmtId="0" fontId="7" fillId="0" borderId="0" xfId="0" applyFont="1" applyAlignment="1">
      <alignment horizontal="center" vertical="center"/>
    </xf>
    <xf numFmtId="0" fontId="6" fillId="3" borderId="0" xfId="0" applyFont="1" applyFill="1" applyAlignment="1">
      <alignment horizontal="left"/>
    </xf>
    <xf numFmtId="0" fontId="30" fillId="0" borderId="0" xfId="0" applyFont="1"/>
    <xf numFmtId="0" fontId="0" fillId="0" borderId="0" xfId="0" applyAlignment="1">
      <alignment vertical="center" wrapText="1"/>
    </xf>
    <xf numFmtId="0" fontId="8" fillId="0" borderId="0" xfId="0" applyFont="1" applyAlignment="1">
      <alignment vertical="center"/>
    </xf>
    <xf numFmtId="0" fontId="29" fillId="0" borderId="0" xfId="0" applyFont="1"/>
    <xf numFmtId="0" fontId="3" fillId="0" borderId="0" xfId="0" applyFont="1"/>
    <xf numFmtId="0" fontId="0" fillId="0" borderId="25" xfId="0" applyBorder="1"/>
    <xf numFmtId="0" fontId="0" fillId="0" borderId="0" xfId="0" applyAlignment="1">
      <alignment horizontal="center" vertical="center" wrapText="1"/>
    </xf>
    <xf numFmtId="0" fontId="3" fillId="0" borderId="0" xfId="0" applyFont="1" applyAlignment="1">
      <alignment horizontal="left" vertical="center" wrapText="1"/>
    </xf>
    <xf numFmtId="0" fontId="29" fillId="0" borderId="0" xfId="0" applyFont="1" applyAlignment="1">
      <alignment horizontal="left" vertical="center" wrapText="1"/>
    </xf>
    <xf numFmtId="0" fontId="3" fillId="0" borderId="25" xfId="0" applyFont="1" applyBorder="1"/>
    <xf numFmtId="0" fontId="29" fillId="0" borderId="25" xfId="0" applyFont="1" applyBorder="1"/>
    <xf numFmtId="0" fontId="3" fillId="14" borderId="0" xfId="0" applyFont="1" applyFill="1" applyAlignment="1">
      <alignment horizontal="left" vertical="center"/>
    </xf>
    <xf numFmtId="0" fontId="3" fillId="12" borderId="0" xfId="0" applyFont="1" applyFill="1" applyAlignment="1">
      <alignment vertical="center"/>
    </xf>
    <xf numFmtId="0" fontId="3" fillId="13" borderId="0" xfId="0" applyFont="1" applyFill="1" applyAlignment="1">
      <alignment horizontal="left" vertical="center"/>
    </xf>
    <xf numFmtId="0" fontId="3" fillId="13" borderId="25" xfId="0" applyFont="1" applyFill="1" applyBorder="1" applyAlignment="1">
      <alignment horizontal="left" vertical="center"/>
    </xf>
    <xf numFmtId="0" fontId="29" fillId="15" borderId="0" xfId="0" applyFont="1" applyFill="1" applyAlignment="1">
      <alignment vertical="center" wrapText="1"/>
    </xf>
    <xf numFmtId="0" fontId="3" fillId="3" borderId="0" xfId="0" applyFont="1" applyFill="1" applyAlignment="1" applyProtection="1">
      <alignment horizontal="center" vertical="center"/>
      <protection locked="0"/>
      <extLst>
        <ext xmlns:xfpb="http://schemas.microsoft.com/office/spreadsheetml/2022/featurepropertybag" uri="{C7286773-470A-42A8-94C5-96B5CB345126}">
          <xfpb:xfComplement i="0"/>
        </ext>
      </extLst>
    </xf>
    <xf numFmtId="0" fontId="0" fillId="15" borderId="1" xfId="0" applyFill="1" applyBorder="1" applyAlignment="1" applyProtection="1">
      <alignment horizontal="right"/>
      <protection locked="0"/>
      <extLst>
        <ext xmlns:xfpb="http://schemas.microsoft.com/office/spreadsheetml/2022/featurepropertybag" uri="{C7286773-470A-42A8-94C5-96B5CB345126}">
          <xfpb:xfComplement i="0"/>
        </ext>
      </extLst>
    </xf>
    <xf numFmtId="0" fontId="0" fillId="15" borderId="1" xfId="0" applyFill="1" applyBorder="1" applyAlignment="1" applyProtection="1">
      <alignment vertical="center"/>
      <protection locked="0"/>
      <extLst>
        <ext xmlns:xfpb="http://schemas.microsoft.com/office/spreadsheetml/2022/featurepropertybag" uri="{C7286773-470A-42A8-94C5-96B5CB345126}">
          <xfpb:xfComplement i="0"/>
        </ext>
      </extLst>
    </xf>
    <xf numFmtId="0" fontId="0" fillId="15" borderId="0" xfId="0" applyFill="1" applyProtection="1">
      <protection locked="0"/>
      <extLst>
        <ext xmlns:xfpb="http://schemas.microsoft.com/office/spreadsheetml/2022/featurepropertybag" uri="{C7286773-470A-42A8-94C5-96B5CB345126}">
          <xfpb:xfComplement i="0"/>
        </ext>
      </extLst>
    </xf>
    <xf numFmtId="0" fontId="0" fillId="15" borderId="0" xfId="0" applyFill="1" applyAlignment="1" applyProtection="1">
      <alignment vertical="center"/>
      <protection locked="0"/>
      <extLst>
        <ext xmlns:xfpb="http://schemas.microsoft.com/office/spreadsheetml/2022/featurepropertybag" uri="{C7286773-470A-42A8-94C5-96B5CB345126}">
          <xfpb:xfComplement i="0"/>
        </ext>
      </extLst>
    </xf>
    <xf numFmtId="0" fontId="0" fillId="0" borderId="0" xfId="0" applyProtection="1">
      <protection locked="0"/>
    </xf>
    <xf numFmtId="0" fontId="0" fillId="0" borderId="0" xfId="0" applyAlignment="1" applyProtection="1">
      <alignment vertical="center"/>
      <protection locked="0"/>
      <extLst>
        <ext xmlns:xfpb="http://schemas.microsoft.com/office/spreadsheetml/2022/featurepropertybag" uri="{C7286773-470A-42A8-94C5-96B5CB345126}">
          <xfpb:xfComplement i="0"/>
        </ext>
      </extLst>
    </xf>
    <xf numFmtId="0" fontId="0" fillId="0" borderId="6" xfId="0" applyBorder="1" applyAlignment="1" applyProtection="1">
      <alignment vertical="center"/>
      <protection locked="0"/>
      <extLst>
        <ext xmlns:xfpb="http://schemas.microsoft.com/office/spreadsheetml/2022/featurepropertybag" uri="{C7286773-470A-42A8-94C5-96B5CB345126}">
          <xfpb:xfComplement i="0"/>
        </ext>
      </extLst>
    </xf>
    <xf numFmtId="0" fontId="3" fillId="18" borderId="25" xfId="0" applyFont="1" applyFill="1" applyBorder="1" applyAlignment="1">
      <alignment vertical="center" wrapText="1"/>
    </xf>
    <xf numFmtId="164" fontId="16" fillId="0" borderId="29" xfId="0" applyNumberFormat="1" applyFont="1" applyBorder="1" applyAlignment="1">
      <alignment horizontal="center" vertical="center" wrapText="1"/>
    </xf>
    <xf numFmtId="0" fontId="16" fillId="0" borderId="29" xfId="0" applyFont="1" applyBorder="1" applyAlignment="1">
      <alignment horizontal="center" vertical="center" wrapText="1"/>
    </xf>
    <xf numFmtId="0" fontId="16" fillId="0" borderId="29" xfId="0" applyFont="1" applyBorder="1" applyAlignment="1">
      <alignment horizontal="center" vertical="center" wrapText="1"/>
      <extLst>
        <ext xmlns:xfpb="http://schemas.microsoft.com/office/spreadsheetml/2022/featurepropertybag" uri="{C7286773-470A-42A8-94C5-96B5CB345126}">
          <xfpb:xfComplement i="0"/>
        </ext>
      </extLst>
    </xf>
    <xf numFmtId="0" fontId="0" fillId="0" borderId="29" xfId="0" applyBorder="1" applyAlignment="1" applyProtection="1">
      <alignment horizontal="center" vertical="center" wrapText="1"/>
      <protection locked="0"/>
    </xf>
    <xf numFmtId="0" fontId="0" fillId="0" borderId="29" xfId="0" applyBorder="1" applyAlignment="1">
      <alignment horizontal="center" vertical="center" wrapText="1"/>
    </xf>
    <xf numFmtId="0" fontId="0" fillId="0" borderId="29" xfId="0"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64" fontId="0" fillId="0" borderId="29" xfId="0" applyNumberFormat="1" applyBorder="1" applyAlignment="1">
      <alignment horizontal="center" vertical="center" wrapText="1"/>
    </xf>
    <xf numFmtId="164" fontId="0" fillId="0" borderId="29" xfId="0" applyNumberFormat="1" applyBorder="1" applyAlignment="1" applyProtection="1">
      <alignment horizontal="center" vertical="center"/>
      <protection locked="0"/>
    </xf>
    <xf numFmtId="0" fontId="0" fillId="0" borderId="29" xfId="0" applyBorder="1" applyProtection="1">
      <protection locked="0"/>
    </xf>
    <xf numFmtId="0" fontId="0" fillId="0" borderId="29" xfId="0" applyBorder="1" applyAlignment="1" applyProtection="1">
      <alignment horizontal="center" vertical="center"/>
      <protection locked="0"/>
      <extLst>
        <ext xmlns:xfpb="http://schemas.microsoft.com/office/spreadsheetml/2022/featurepropertybag" uri="{C7286773-470A-42A8-94C5-96B5CB345126}">
          <xfpb:xfComplement i="0"/>
        </ext>
      </extLst>
    </xf>
    <xf numFmtId="164" fontId="16" fillId="0" borderId="29" xfId="0" applyNumberFormat="1" applyFont="1" applyBorder="1" applyAlignment="1" applyProtection="1">
      <alignment horizontal="center" vertical="center"/>
      <protection locked="0"/>
    </xf>
    <xf numFmtId="0" fontId="16" fillId="0" borderId="29" xfId="0" applyFont="1" applyBorder="1" applyAlignment="1" applyProtection="1">
      <alignment horizontal="center" vertical="center"/>
      <protection locked="0"/>
    </xf>
    <xf numFmtId="0" fontId="0" fillId="0" borderId="29" xfId="0" applyBorder="1" applyAlignment="1" applyProtection="1">
      <alignment horizontal="center" vertical="center"/>
      <protection locked="0"/>
    </xf>
    <xf numFmtId="16" fontId="0" fillId="0" borderId="29" xfId="0" applyNumberFormat="1" applyBorder="1" applyAlignment="1" applyProtection="1">
      <alignment horizontal="center" vertical="center" wrapText="1"/>
      <protection locked="0"/>
    </xf>
    <xf numFmtId="0" fontId="0" fillId="0" borderId="29" xfId="0" applyBorder="1" applyAlignment="1" applyProtection="1">
      <alignment vertical="center"/>
      <protection locked="0"/>
    </xf>
    <xf numFmtId="0" fontId="20" fillId="0" borderId="25" xfId="0" applyFont="1" applyBorder="1" applyAlignment="1">
      <alignment vertical="center"/>
    </xf>
    <xf numFmtId="0" fontId="5" fillId="0" borderId="1" xfId="1" applyBorder="1" applyAlignment="1">
      <alignment horizontal="center" vertical="center"/>
    </xf>
    <xf numFmtId="0" fontId="16" fillId="0" borderId="6" xfId="0" applyFont="1" applyBorder="1" applyAlignment="1">
      <alignment vertical="center" wrapText="1"/>
    </xf>
    <xf numFmtId="164" fontId="16" fillId="0" borderId="33" xfId="0" applyNumberFormat="1" applyFont="1" applyBorder="1" applyAlignment="1">
      <alignment horizontal="center" vertical="center" wrapText="1"/>
    </xf>
    <xf numFmtId="0" fontId="16" fillId="0" borderId="34" xfId="0" applyFont="1" applyBorder="1" applyAlignment="1">
      <alignment horizontal="center" vertical="center" wrapText="1"/>
    </xf>
    <xf numFmtId="0" fontId="0" fillId="0" borderId="34" xfId="0" applyBorder="1" applyAlignment="1" applyProtection="1">
      <alignment horizontal="center" vertical="center" wrapText="1"/>
      <protection locked="0"/>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36" xfId="0" applyFont="1" applyFill="1" applyBorder="1" applyAlignment="1">
      <alignment horizontal="center" vertical="center" wrapText="1"/>
    </xf>
    <xf numFmtId="0" fontId="1" fillId="3" borderId="37" xfId="0" applyFont="1" applyFill="1" applyBorder="1" applyAlignment="1">
      <alignment horizontal="center" vertical="center"/>
    </xf>
    <xf numFmtId="0" fontId="0" fillId="0" borderId="39" xfId="0" applyBorder="1" applyAlignment="1" applyProtection="1">
      <alignment horizontal="center" vertical="center" wrapText="1"/>
      <protection locked="0"/>
    </xf>
    <xf numFmtId="0" fontId="0" fillId="0" borderId="39" xfId="0" applyBorder="1" applyAlignment="1">
      <alignment horizontal="center" vertical="center" wrapText="1"/>
    </xf>
    <xf numFmtId="164" fontId="0" fillId="0" borderId="39" xfId="0" applyNumberFormat="1" applyBorder="1" applyAlignment="1">
      <alignment horizontal="center" vertical="center" wrapText="1"/>
    </xf>
    <xf numFmtId="0" fontId="0" fillId="0" borderId="39" xfId="0"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0" borderId="40" xfId="0" applyBorder="1" applyAlignment="1" applyProtection="1">
      <alignment horizontal="center" vertical="center" wrapText="1"/>
      <protection locked="0"/>
    </xf>
    <xf numFmtId="164" fontId="0" fillId="0" borderId="33" xfId="0" applyNumberFormat="1" applyBorder="1" applyAlignment="1" applyProtection="1">
      <alignment horizontal="center" vertical="center" wrapText="1"/>
      <protection locked="0"/>
    </xf>
    <xf numFmtId="164" fontId="0" fillId="0" borderId="38" xfId="0" applyNumberFormat="1" applyBorder="1" applyAlignment="1" applyProtection="1">
      <alignment horizontal="center" vertical="center" wrapText="1"/>
      <protection locked="0"/>
    </xf>
    <xf numFmtId="0" fontId="22" fillId="0" borderId="17" xfId="0" applyFont="1"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center" vertical="center" wrapText="1"/>
    </xf>
    <xf numFmtId="0" fontId="6" fillId="3" borderId="17" xfId="0" applyFont="1" applyFill="1" applyBorder="1" applyAlignment="1">
      <alignment horizontal="center" vertical="center"/>
    </xf>
    <xf numFmtId="0" fontId="6" fillId="3" borderId="23" xfId="0" applyFont="1" applyFill="1" applyBorder="1" applyAlignment="1">
      <alignment horizontal="center" vertical="center"/>
    </xf>
    <xf numFmtId="165" fontId="0" fillId="0" borderId="33" xfId="0" applyNumberFormat="1" applyBorder="1" applyAlignment="1" applyProtection="1">
      <alignment horizontal="center" vertical="center" wrapText="1"/>
      <protection locked="0"/>
    </xf>
    <xf numFmtId="165" fontId="0" fillId="0" borderId="38" xfId="0" applyNumberFormat="1" applyBorder="1" applyAlignment="1" applyProtection="1">
      <alignment horizontal="center" vertical="center" wrapText="1"/>
      <protection locked="0"/>
    </xf>
    <xf numFmtId="0" fontId="15" fillId="0" borderId="3" xfId="0" applyFont="1" applyBorder="1" applyAlignment="1">
      <alignment horizontal="left" vertical="center"/>
    </xf>
    <xf numFmtId="0" fontId="1" fillId="3" borderId="37" xfId="0" applyFont="1" applyFill="1" applyBorder="1" applyAlignment="1">
      <alignment horizontal="center" vertical="center" wrapText="1"/>
    </xf>
    <xf numFmtId="164" fontId="0" fillId="0" borderId="39" xfId="0" applyNumberFormat="1" applyBorder="1" applyAlignment="1" applyProtection="1">
      <alignment horizontal="center" vertical="center"/>
      <protection locked="0"/>
    </xf>
    <xf numFmtId="0" fontId="0" fillId="0" borderId="39" xfId="0" applyBorder="1" applyAlignment="1" applyProtection="1">
      <alignment horizontal="center" vertical="center"/>
      <protection locked="0"/>
      <extLst>
        <ext xmlns:xfpb="http://schemas.microsoft.com/office/spreadsheetml/2022/featurepropertybag" uri="{C7286773-470A-42A8-94C5-96B5CB345126}">
          <xfpb:xfComplement i="0"/>
        </ext>
      </extLst>
    </xf>
    <xf numFmtId="164" fontId="16" fillId="0" borderId="33" xfId="0" applyNumberFormat="1" applyFont="1" applyBorder="1" applyAlignment="1" applyProtection="1">
      <alignment horizontal="center" vertical="center"/>
      <protection locked="0"/>
    </xf>
    <xf numFmtId="164" fontId="0" fillId="0" borderId="33" xfId="0" applyNumberFormat="1" applyBorder="1" applyAlignment="1" applyProtection="1">
      <alignment horizontal="center" vertical="center"/>
      <protection locked="0"/>
    </xf>
    <xf numFmtId="0" fontId="16" fillId="0" borderId="34" xfId="0" applyFont="1" applyBorder="1" applyAlignment="1" applyProtection="1">
      <alignment horizontal="center" vertical="center"/>
      <protection locked="0"/>
    </xf>
    <xf numFmtId="0" fontId="0" fillId="0" borderId="34" xfId="0" applyBorder="1" applyAlignment="1" applyProtection="1">
      <alignment horizontal="center" vertical="center"/>
      <protection locked="0"/>
    </xf>
    <xf numFmtId="164" fontId="0" fillId="0" borderId="38" xfId="0" applyNumberFormat="1"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166" fontId="0" fillId="0" borderId="29" xfId="0" applyNumberFormat="1" applyBorder="1" applyAlignment="1" applyProtection="1">
      <alignment horizontal="center" vertical="center" wrapText="1"/>
      <protection locked="0"/>
    </xf>
    <xf numFmtId="0" fontId="0" fillId="0" borderId="33" xfId="0"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16" fontId="0" fillId="0" borderId="39" xfId="0" applyNumberFormat="1" applyBorder="1" applyAlignment="1" applyProtection="1">
      <alignment horizontal="center" vertical="center" wrapText="1"/>
      <protection locked="0"/>
    </xf>
    <xf numFmtId="0" fontId="0" fillId="0" borderId="29" xfId="0" applyBorder="1" applyAlignment="1" applyProtection="1">
      <alignment horizontal="center"/>
      <protection locked="0"/>
    </xf>
    <xf numFmtId="0" fontId="0" fillId="0" borderId="39" xfId="0" applyBorder="1" applyAlignment="1" applyProtection="1">
      <alignment horizontal="center"/>
      <protection locked="0"/>
    </xf>
    <xf numFmtId="0" fontId="0" fillId="0" borderId="39" xfId="0" applyBorder="1" applyProtection="1">
      <protection locked="0"/>
    </xf>
    <xf numFmtId="0" fontId="0" fillId="0" borderId="29" xfId="0" applyBorder="1" applyAlignment="1" applyProtection="1">
      <alignment horizontal="center" wrapText="1"/>
      <protection locked="0"/>
    </xf>
    <xf numFmtId="0" fontId="0" fillId="0" borderId="39" xfId="0" applyBorder="1" applyAlignment="1" applyProtection="1">
      <alignment horizontal="center" wrapText="1"/>
      <protection locked="0"/>
    </xf>
    <xf numFmtId="0" fontId="3" fillId="0" borderId="64" xfId="0" applyFont="1" applyBorder="1" applyAlignment="1" applyProtection="1">
      <alignment horizontal="center" vertical="center" wrapText="1"/>
      <protection locked="0"/>
    </xf>
    <xf numFmtId="0" fontId="6" fillId="0" borderId="64" xfId="0" applyFont="1" applyBorder="1" applyAlignment="1" applyProtection="1">
      <alignment horizontal="center" vertical="center" wrapText="1"/>
      <protection locked="0"/>
    </xf>
    <xf numFmtId="0" fontId="5" fillId="0" borderId="29" xfId="1" applyFill="1" applyBorder="1" applyAlignment="1" applyProtection="1">
      <alignment horizontal="center" vertical="center" wrapText="1"/>
      <protection locked="0"/>
    </xf>
    <xf numFmtId="0" fontId="0" fillId="0" borderId="64" xfId="0" applyBorder="1" applyAlignment="1" applyProtection="1">
      <alignment horizontal="center" vertical="center" wrapText="1"/>
      <protection locked="0"/>
    </xf>
    <xf numFmtId="0" fontId="0" fillId="0" borderId="62" xfId="0" applyBorder="1" applyAlignment="1" applyProtection="1">
      <alignment horizontal="center" vertical="center" wrapText="1"/>
      <protection locked="0"/>
    </xf>
    <xf numFmtId="0" fontId="6" fillId="3" borderId="13" xfId="0" applyFont="1" applyFill="1" applyBorder="1" applyAlignment="1">
      <alignment horizontal="left" vertical="center"/>
    </xf>
    <xf numFmtId="0" fontId="7" fillId="0" borderId="0" xfId="0" applyFont="1" applyProtection="1">
      <protection locked="0"/>
    </xf>
    <xf numFmtId="0" fontId="12" fillId="0" borderId="0" xfId="0" applyFont="1" applyProtection="1">
      <protection locked="0"/>
    </xf>
    <xf numFmtId="0" fontId="0" fillId="0" borderId="0" xfId="0" applyAlignment="1" applyProtection="1">
      <alignment vertical="center"/>
      <protection locked="0"/>
    </xf>
    <xf numFmtId="0" fontId="38" fillId="0" borderId="0" xfId="0" applyFont="1" applyAlignment="1" applyProtection="1">
      <alignment vertical="top"/>
      <protection locked="0"/>
    </xf>
    <xf numFmtId="0" fontId="3" fillId="0" borderId="0" xfId="0" pivotButton="1" applyFont="1" applyProtection="1">
      <protection locked="0"/>
    </xf>
    <xf numFmtId="0" fontId="3" fillId="0" borderId="0" xfId="0" applyFont="1" applyAlignment="1" applyProtection="1">
      <alignment horizontal="center"/>
      <protection locked="0"/>
    </xf>
    <xf numFmtId="0" fontId="36" fillId="0" borderId="0" xfId="0" applyFont="1" applyProtection="1">
      <protection locked="0"/>
    </xf>
    <xf numFmtId="0" fontId="3" fillId="0" borderId="0" xfId="0" applyFont="1" applyAlignment="1" applyProtection="1">
      <alignment horizontal="left"/>
      <protection locked="0"/>
    </xf>
    <xf numFmtId="0" fontId="35" fillId="0" borderId="0" xfId="0" applyFont="1" applyAlignment="1" applyProtection="1">
      <alignment horizontal="center"/>
      <protection locked="0"/>
    </xf>
    <xf numFmtId="0" fontId="34" fillId="0" borderId="0" xfId="2" applyFill="1" applyBorder="1" applyAlignment="1" applyProtection="1">
      <alignment horizontal="center"/>
      <protection locked="0"/>
    </xf>
    <xf numFmtId="0" fontId="10" fillId="0" borderId="0" xfId="2" applyFont="1" applyFill="1" applyBorder="1" applyAlignment="1" applyProtection="1">
      <alignment horizontal="center"/>
      <protection locked="0"/>
    </xf>
    <xf numFmtId="0" fontId="35" fillId="15" borderId="0" xfId="0" applyFont="1" applyFill="1" applyAlignment="1" applyProtection="1">
      <alignment horizontal="center"/>
      <protection locked="0"/>
    </xf>
    <xf numFmtId="0" fontId="38" fillId="17" borderId="0" xfId="0" applyFont="1" applyFill="1"/>
    <xf numFmtId="0" fontId="38" fillId="17" borderId="0" xfId="0" applyFont="1" applyFill="1" applyAlignment="1">
      <alignment horizontal="center"/>
    </xf>
    <xf numFmtId="0" fontId="35" fillId="15" borderId="66" xfId="0" applyFont="1" applyFill="1" applyBorder="1"/>
    <xf numFmtId="0" fontId="35" fillId="15" borderId="67" xfId="0" applyFont="1" applyFill="1" applyBorder="1" applyAlignment="1">
      <alignment horizontal="center"/>
    </xf>
    <xf numFmtId="0" fontId="35" fillId="15" borderId="65" xfId="0" applyFont="1" applyFill="1" applyBorder="1"/>
    <xf numFmtId="1" fontId="35" fillId="15" borderId="65" xfId="0" applyNumberFormat="1" applyFont="1" applyFill="1" applyBorder="1" applyAlignment="1">
      <alignment horizontal="center"/>
    </xf>
    <xf numFmtId="0" fontId="35" fillId="15" borderId="68" xfId="0" applyFont="1" applyFill="1" applyBorder="1"/>
    <xf numFmtId="1" fontId="35" fillId="15" borderId="69" xfId="0" applyNumberFormat="1" applyFont="1" applyFill="1" applyBorder="1" applyAlignment="1">
      <alignment horizontal="center"/>
    </xf>
    <xf numFmtId="1" fontId="35" fillId="15" borderId="72" xfId="0" applyNumberFormat="1" applyFont="1" applyFill="1" applyBorder="1" applyAlignment="1">
      <alignment horizontal="center"/>
    </xf>
    <xf numFmtId="0" fontId="35" fillId="15" borderId="70" xfId="0" applyFont="1" applyFill="1" applyBorder="1"/>
    <xf numFmtId="1" fontId="35" fillId="15" borderId="71" xfId="0" applyNumberFormat="1" applyFont="1" applyFill="1" applyBorder="1" applyAlignment="1">
      <alignment horizontal="center"/>
    </xf>
    <xf numFmtId="0" fontId="0" fillId="0" borderId="1" xfId="0" applyBorder="1" applyAlignment="1">
      <alignment vertical="top" wrapText="1"/>
    </xf>
    <xf numFmtId="164" fontId="16" fillId="0" borderId="33" xfId="0" applyNumberFormat="1" applyFont="1" applyBorder="1" applyAlignment="1" applyProtection="1">
      <alignment horizontal="center" vertical="center" wrapText="1"/>
      <protection locked="0"/>
    </xf>
    <xf numFmtId="0" fontId="16" fillId="0" borderId="29" xfId="0" applyFont="1" applyBorder="1" applyAlignment="1" applyProtection="1">
      <alignment horizontal="center" vertical="center" wrapText="1"/>
      <protection locked="0"/>
    </xf>
    <xf numFmtId="0" fontId="16" fillId="0" borderId="29" xfId="0"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6" fillId="0" borderId="34" xfId="0" applyFont="1" applyBorder="1" applyAlignment="1" applyProtection="1">
      <alignment horizontal="center" vertical="center" wrapText="1"/>
      <protection locked="0"/>
    </xf>
    <xf numFmtId="0" fontId="0" fillId="0" borderId="11" xfId="0" applyBorder="1" applyAlignment="1" applyProtection="1">
      <alignment horizontal="center" vertical="center"/>
      <protection locked="0"/>
    </xf>
    <xf numFmtId="0" fontId="22" fillId="0" borderId="11" xfId="0" applyFont="1" applyBorder="1" applyAlignment="1" applyProtection="1">
      <alignment horizontal="left" vertical="center" wrapText="1"/>
      <protection locked="0"/>
    </xf>
    <xf numFmtId="1" fontId="0" fillId="0" borderId="7" xfId="0" applyNumberFormat="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1" fontId="0" fillId="0" borderId="18" xfId="0" applyNumberForma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5" fillId="3" borderId="0" xfId="1" applyFill="1" applyProtection="1"/>
    <xf numFmtId="0" fontId="5" fillId="3" borderId="0" xfId="1" applyFill="1" applyAlignment="1" applyProtection="1">
      <alignment vertical="top"/>
    </xf>
    <xf numFmtId="0" fontId="0" fillId="15" borderId="0" xfId="0" applyFill="1"/>
    <xf numFmtId="0" fontId="0" fillId="15" borderId="0" xfId="0" applyFill="1" applyAlignment="1">
      <alignment vertical="center"/>
    </xf>
    <xf numFmtId="0" fontId="0" fillId="15" borderId="1" xfId="0" applyFill="1" applyBorder="1" applyAlignment="1">
      <alignment vertical="center"/>
    </xf>
    <xf numFmtId="0" fontId="0" fillId="15" borderId="1" xfId="0" applyFill="1" applyBorder="1"/>
    <xf numFmtId="0" fontId="1" fillId="3" borderId="46" xfId="0" applyFont="1" applyFill="1" applyBorder="1" applyAlignment="1">
      <alignment horizontal="center" vertical="center"/>
    </xf>
    <xf numFmtId="0" fontId="1" fillId="3" borderId="47" xfId="0" applyFont="1" applyFill="1" applyBorder="1" applyAlignment="1">
      <alignment horizontal="center" vertical="center"/>
    </xf>
    <xf numFmtId="0" fontId="1" fillId="3" borderId="48" xfId="0" applyFont="1" applyFill="1" applyBorder="1" applyAlignment="1">
      <alignment horizontal="center" vertical="center"/>
    </xf>
    <xf numFmtId="0" fontId="6" fillId="11" borderId="14" xfId="0" applyFont="1" applyFill="1" applyBorder="1" applyAlignment="1">
      <alignment horizontal="center" vertical="center" textRotation="90"/>
    </xf>
    <xf numFmtId="0" fontId="6" fillId="11" borderId="49" xfId="0" applyFont="1" applyFill="1" applyBorder="1" applyAlignment="1">
      <alignment horizontal="center" vertical="center" textRotation="90"/>
    </xf>
    <xf numFmtId="0" fontId="6" fillId="10" borderId="54" xfId="0" applyFont="1" applyFill="1" applyBorder="1" applyAlignment="1">
      <alignment horizontal="center" vertical="center" textRotation="90"/>
    </xf>
    <xf numFmtId="0" fontId="6" fillId="10" borderId="56" xfId="0" applyFont="1" applyFill="1" applyBorder="1" applyAlignment="1">
      <alignment horizontal="center" vertical="center" textRotation="90"/>
    </xf>
    <xf numFmtId="0" fontId="6" fillId="9" borderId="53" xfId="0" applyFont="1" applyFill="1" applyBorder="1" applyAlignment="1">
      <alignment horizontal="center" vertical="center" textRotation="90" wrapText="1"/>
    </xf>
    <xf numFmtId="0" fontId="6" fillId="8" borderId="14" xfId="0" applyFont="1" applyFill="1" applyBorder="1" applyAlignment="1">
      <alignment vertical="center" textRotation="90" wrapText="1"/>
    </xf>
    <xf numFmtId="0" fontId="6" fillId="8" borderId="59" xfId="0" applyFont="1" applyFill="1" applyBorder="1" applyAlignment="1">
      <alignment vertical="center" textRotation="90" wrapText="1"/>
    </xf>
    <xf numFmtId="0" fontId="6" fillId="6" borderId="57" xfId="0" applyFont="1" applyFill="1" applyBorder="1" applyAlignment="1">
      <alignment vertical="center" textRotation="90" wrapText="1"/>
    </xf>
    <xf numFmtId="0" fontId="6" fillId="5" borderId="14" xfId="0" applyFont="1" applyFill="1" applyBorder="1" applyAlignment="1">
      <alignment horizontal="center" vertical="center" textRotation="90" wrapText="1"/>
    </xf>
    <xf numFmtId="0" fontId="6" fillId="3" borderId="58" xfId="0" applyFont="1" applyFill="1" applyBorder="1" applyAlignment="1">
      <alignment vertical="center" textRotation="90" wrapText="1"/>
    </xf>
    <xf numFmtId="0" fontId="16" fillId="0" borderId="29" xfId="0" applyFont="1" applyBorder="1" applyAlignment="1">
      <alignment horizontal="center" vertical="center"/>
      <extLst>
        <ext xmlns:xfpb="http://schemas.microsoft.com/office/spreadsheetml/2022/featurepropertybag" uri="{C7286773-470A-42A8-94C5-96B5CB345126}">
          <xfpb:xfComplement i="0"/>
        </ext>
      </extLst>
    </xf>
    <xf numFmtId="0" fontId="16" fillId="0" borderId="44" xfId="0" applyFont="1" applyBorder="1" applyAlignment="1">
      <alignment horizontal="center" vertical="center"/>
      <extLst>
        <ext xmlns:xfpb="http://schemas.microsoft.com/office/spreadsheetml/2022/featurepropertybag" uri="{C7286773-470A-42A8-94C5-96B5CB345126}">
          <xfpb:xfComplement i="0"/>
        </ext>
      </extLst>
    </xf>
    <xf numFmtId="0" fontId="16" fillId="0" borderId="29" xfId="0" applyFont="1" applyBorder="1" applyAlignment="1">
      <alignment horizontal="center" vertical="center"/>
    </xf>
    <xf numFmtId="0" fontId="6" fillId="3" borderId="1" xfId="0" applyFont="1" applyFill="1" applyBorder="1" applyAlignment="1">
      <alignment vertical="center"/>
    </xf>
    <xf numFmtId="0" fontId="6" fillId="6" borderId="30" xfId="0" applyFont="1" applyFill="1" applyBorder="1" applyAlignment="1">
      <alignment vertical="center" textRotation="90" wrapText="1"/>
    </xf>
    <xf numFmtId="0" fontId="6" fillId="3" borderId="30" xfId="0" applyFont="1" applyFill="1" applyBorder="1" applyAlignment="1">
      <alignment vertical="center" textRotation="90" wrapText="1"/>
    </xf>
    <xf numFmtId="0" fontId="6" fillId="10" borderId="52" xfId="0" applyFont="1" applyFill="1" applyBorder="1" applyAlignment="1">
      <alignment vertical="center" textRotation="90"/>
    </xf>
    <xf numFmtId="0" fontId="6" fillId="10" borderId="55" xfId="0" applyFont="1" applyFill="1" applyBorder="1" applyAlignment="1">
      <alignment vertical="center" textRotation="90"/>
    </xf>
    <xf numFmtId="0" fontId="6" fillId="10" borderId="51" xfId="0" applyFont="1" applyFill="1" applyBorder="1" applyAlignment="1">
      <alignment vertical="center" textRotation="90"/>
    </xf>
    <xf numFmtId="0" fontId="6" fillId="8" borderId="14" xfId="0" applyFont="1" applyFill="1" applyBorder="1" applyAlignment="1">
      <alignment horizontal="center" vertical="center"/>
    </xf>
    <xf numFmtId="0" fontId="6" fillId="8" borderId="30" xfId="0" applyFont="1" applyFill="1" applyBorder="1" applyAlignment="1">
      <alignment vertical="center" textRotation="90" wrapText="1"/>
    </xf>
    <xf numFmtId="0" fontId="6" fillId="8" borderId="60" xfId="0" applyFont="1" applyFill="1" applyBorder="1" applyAlignment="1">
      <alignment vertical="center" textRotation="90" wrapText="1"/>
    </xf>
    <xf numFmtId="0" fontId="6" fillId="6" borderId="41" xfId="0" applyFont="1" applyFill="1" applyBorder="1" applyAlignment="1">
      <alignment vertical="center" textRotation="90" wrapText="1"/>
    </xf>
    <xf numFmtId="0" fontId="6" fillId="3" borderId="41" xfId="0" applyFont="1" applyFill="1" applyBorder="1" applyAlignment="1">
      <alignment vertical="center" textRotation="90" wrapText="1"/>
    </xf>
    <xf numFmtId="0" fontId="6" fillId="11" borderId="31" xfId="0" applyFont="1" applyFill="1" applyBorder="1" applyAlignment="1">
      <alignment horizontal="center" vertical="center" textRotation="90"/>
    </xf>
    <xf numFmtId="0" fontId="6" fillId="10" borderId="45" xfId="0" applyFont="1" applyFill="1" applyBorder="1" applyAlignment="1">
      <alignment horizontal="center" vertical="center" textRotation="90"/>
    </xf>
    <xf numFmtId="0" fontId="6" fillId="8" borderId="15" xfId="0" applyFont="1" applyFill="1" applyBorder="1" applyAlignment="1">
      <alignment vertical="center" textRotation="90" wrapText="1"/>
    </xf>
    <xf numFmtId="0" fontId="6" fillId="8" borderId="61" xfId="0" applyFont="1" applyFill="1" applyBorder="1" applyAlignment="1">
      <alignment vertical="center" textRotation="90" wrapText="1"/>
    </xf>
    <xf numFmtId="0" fontId="6" fillId="7" borderId="31" xfId="0" applyFont="1" applyFill="1" applyBorder="1" applyAlignment="1">
      <alignment horizontal="center" vertical="center" textRotation="90"/>
    </xf>
    <xf numFmtId="164" fontId="16" fillId="0" borderId="36" xfId="0" applyNumberFormat="1" applyFont="1" applyBorder="1" applyAlignment="1">
      <alignment horizontal="center" vertical="center"/>
    </xf>
    <xf numFmtId="0" fontId="16" fillId="0" borderId="36" xfId="0" applyFont="1" applyBorder="1" applyAlignment="1">
      <alignment horizontal="center" vertical="center"/>
    </xf>
    <xf numFmtId="0" fontId="16" fillId="0" borderId="36" xfId="0" applyFont="1" applyBorder="1" applyAlignment="1">
      <alignment horizontal="center" vertical="center"/>
      <extLst>
        <ext xmlns:xfpb="http://schemas.microsoft.com/office/spreadsheetml/2022/featurepropertybag" uri="{C7286773-470A-42A8-94C5-96B5CB345126}">
          <xfpb:xfComplement i="0"/>
        </ext>
      </extLst>
    </xf>
    <xf numFmtId="0" fontId="16" fillId="0" borderId="29"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164" fontId="40" fillId="0" borderId="29" xfId="0" applyNumberFormat="1" applyFont="1" applyBorder="1" applyAlignment="1">
      <alignment horizontal="center" vertical="center" wrapText="1"/>
    </xf>
    <xf numFmtId="164" fontId="16" fillId="0" borderId="29" xfId="0" applyNumberFormat="1" applyFont="1" applyBorder="1" applyAlignment="1">
      <alignment horizontal="center" vertical="center"/>
    </xf>
    <xf numFmtId="164" fontId="0" fillId="0" borderId="33" xfId="0" applyNumberFormat="1" applyBorder="1" applyAlignment="1">
      <alignment horizontal="center" vertical="center"/>
    </xf>
    <xf numFmtId="0" fontId="16" fillId="0" borderId="34" xfId="0" applyFont="1" applyBorder="1" applyAlignment="1">
      <alignment horizontal="center" vertical="center"/>
    </xf>
    <xf numFmtId="164" fontId="0" fillId="2" borderId="0" xfId="0" applyNumberFormat="1" applyFill="1" applyAlignment="1">
      <alignment horizontal="center" vertical="center" wrapText="1"/>
    </xf>
    <xf numFmtId="0" fontId="0" fillId="2" borderId="0" xfId="0" applyFill="1" applyAlignment="1">
      <alignment horizontal="center" vertical="center" wrapText="1"/>
    </xf>
    <xf numFmtId="164" fontId="0" fillId="15" borderId="0" xfId="0" applyNumberFormat="1" applyFill="1" applyAlignment="1">
      <alignment horizontal="center" vertical="center" wrapText="1"/>
    </xf>
    <xf numFmtId="0" fontId="0" fillId="15" borderId="0" xfId="0" applyFill="1" applyAlignment="1">
      <alignment horizontal="center" vertical="center" wrapText="1"/>
    </xf>
    <xf numFmtId="0" fontId="0" fillId="15" borderId="0" xfId="0" applyFill="1" applyAlignment="1">
      <alignment horizontal="center" vertical="center"/>
    </xf>
    <xf numFmtId="0" fontId="6" fillId="0" borderId="0" xfId="0" applyFont="1"/>
    <xf numFmtId="0" fontId="5" fillId="0" borderId="0" xfId="1" applyFill="1" applyProtection="1"/>
    <xf numFmtId="0" fontId="16" fillId="0" borderId="33" xfId="0" applyFont="1" applyBorder="1" applyAlignment="1">
      <alignment horizontal="center" vertical="center" wrapText="1"/>
    </xf>
    <xf numFmtId="0" fontId="0" fillId="0" borderId="34" xfId="0" applyBorder="1" applyAlignment="1">
      <alignment horizontal="center" vertical="center" wrapText="1"/>
    </xf>
    <xf numFmtId="0" fontId="16" fillId="0" borderId="33" xfId="0" applyFont="1" applyBorder="1" applyAlignment="1" applyProtection="1">
      <alignment horizontal="center" vertical="center" wrapText="1"/>
      <protection locked="0"/>
    </xf>
    <xf numFmtId="164" fontId="16" fillId="0" borderId="29" xfId="0" applyNumberFormat="1" applyFont="1" applyBorder="1" applyAlignment="1" applyProtection="1">
      <alignment horizontal="center" vertical="center" wrapText="1"/>
      <protection locked="0"/>
    </xf>
    <xf numFmtId="164" fontId="0" fillId="0" borderId="29" xfId="0" applyNumberFormat="1" applyBorder="1" applyAlignment="1" applyProtection="1">
      <alignment horizontal="center" vertical="center" wrapText="1"/>
      <protection locked="0"/>
    </xf>
    <xf numFmtId="164" fontId="0" fillId="0" borderId="39" xfId="0" applyNumberFormat="1" applyBorder="1" applyAlignment="1" applyProtection="1">
      <alignment horizontal="center" vertical="center" wrapText="1"/>
      <protection locked="0"/>
    </xf>
    <xf numFmtId="0" fontId="1" fillId="3" borderId="35" xfId="0" applyFont="1" applyFill="1" applyBorder="1" applyAlignment="1">
      <alignment horizontal="center" vertical="center" wrapText="1"/>
    </xf>
    <xf numFmtId="0" fontId="1" fillId="3" borderId="36" xfId="0" quotePrefix="1" applyFont="1" applyFill="1" applyBorder="1" applyAlignment="1">
      <alignment horizontal="center" vertical="center" wrapText="1"/>
    </xf>
    <xf numFmtId="16" fontId="16" fillId="0" borderId="29" xfId="0" applyNumberFormat="1" applyFont="1" applyBorder="1" applyAlignment="1">
      <alignment horizontal="center" vertical="center" wrapText="1"/>
    </xf>
    <xf numFmtId="166" fontId="16" fillId="0" borderId="29" xfId="0" applyNumberFormat="1" applyFont="1" applyBorder="1" applyAlignment="1">
      <alignment horizontal="center" vertical="center" wrapText="1"/>
    </xf>
    <xf numFmtId="0" fontId="3" fillId="3" borderId="0" xfId="0" applyFont="1" applyFill="1" applyAlignment="1">
      <alignment horizontal="center"/>
    </xf>
    <xf numFmtId="0" fontId="0" fillId="0" borderId="29" xfId="0" applyBorder="1" applyAlignment="1">
      <alignment vertical="center"/>
    </xf>
    <xf numFmtId="0" fontId="0" fillId="0" borderId="29" xfId="0" applyBorder="1"/>
    <xf numFmtId="0" fontId="0" fillId="0" borderId="0" xfId="0" applyAlignment="1">
      <alignment horizontal="left" vertical="center" wrapText="1"/>
    </xf>
    <xf numFmtId="0" fontId="1" fillId="0" borderId="29" xfId="0" applyFont="1" applyBorder="1" applyAlignment="1">
      <alignment vertical="center"/>
    </xf>
    <xf numFmtId="0" fontId="16" fillId="15" borderId="0" xfId="0" applyFont="1" applyFill="1" applyAlignment="1">
      <alignment vertical="center"/>
    </xf>
    <xf numFmtId="0" fontId="0" fillId="4" borderId="0" xfId="0" applyFill="1" applyAlignment="1">
      <alignment horizontal="center"/>
    </xf>
    <xf numFmtId="0" fontId="16" fillId="0" borderId="29" xfId="0" quotePrefix="1" applyFont="1" applyBorder="1" applyAlignment="1">
      <alignment horizontal="center" vertical="center" wrapText="1"/>
    </xf>
    <xf numFmtId="0" fontId="0" fillId="0" borderId="29" xfId="0" applyBorder="1" applyAlignment="1">
      <alignment horizontal="center" wrapText="1"/>
    </xf>
    <xf numFmtId="0" fontId="0" fillId="0" borderId="34" xfId="0" applyBorder="1" applyAlignment="1">
      <alignment horizontal="center" wrapText="1"/>
    </xf>
    <xf numFmtId="0" fontId="0" fillId="0" borderId="39" xfId="0" applyBorder="1" applyAlignment="1">
      <alignment horizontal="center" wrapText="1"/>
    </xf>
    <xf numFmtId="0" fontId="0" fillId="0" borderId="40" xfId="0" applyBorder="1" applyAlignment="1">
      <alignment horizontal="center" wrapText="1"/>
    </xf>
    <xf numFmtId="0" fontId="6" fillId="0" borderId="0" xfId="0" applyFont="1" applyAlignment="1">
      <alignment horizontal="left"/>
    </xf>
    <xf numFmtId="0" fontId="17" fillId="0" borderId="0" xfId="0" applyFont="1" applyAlignment="1">
      <alignment vertical="center" wrapText="1"/>
    </xf>
    <xf numFmtId="0" fontId="1" fillId="3" borderId="63" xfId="0" applyFont="1" applyFill="1" applyBorder="1" applyAlignment="1">
      <alignment horizontal="center" vertical="center"/>
    </xf>
    <xf numFmtId="0" fontId="20" fillId="0" borderId="64" xfId="0" applyFont="1" applyBorder="1" applyAlignment="1">
      <alignment horizontal="center" vertical="center" wrapText="1"/>
    </xf>
    <xf numFmtId="0" fontId="40" fillId="0" borderId="29" xfId="1" applyFont="1" applyFill="1" applyBorder="1" applyAlignment="1" applyProtection="1">
      <alignment horizontal="center" vertical="center" wrapText="1"/>
    </xf>
    <xf numFmtId="0" fontId="26" fillId="0" borderId="29" xfId="1" applyFont="1" applyFill="1" applyBorder="1" applyAlignment="1" applyProtection="1">
      <alignment horizontal="center" vertical="center" wrapText="1"/>
      <protection locked="0"/>
    </xf>
    <xf numFmtId="0" fontId="16" fillId="0" borderId="6" xfId="0" applyFont="1" applyBorder="1" applyAlignment="1">
      <alignment horizontal="left" vertical="center" wrapText="1"/>
    </xf>
    <xf numFmtId="0" fontId="17" fillId="3" borderId="0" xfId="0" applyFont="1" applyFill="1" applyAlignment="1">
      <alignment horizontal="right" vertical="center" wrapText="1"/>
    </xf>
    <xf numFmtId="0" fontId="6" fillId="3" borderId="0" xfId="0" applyFont="1" applyFill="1" applyAlignment="1">
      <alignment horizontal="left" vertical="center"/>
    </xf>
    <xf numFmtId="0" fontId="6" fillId="3" borderId="1" xfId="0" applyFont="1" applyFill="1" applyBorder="1" applyAlignment="1">
      <alignment horizontal="left" vertical="center"/>
    </xf>
    <xf numFmtId="0" fontId="20" fillId="3" borderId="0" xfId="0" applyFont="1" applyFill="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6" fillId="15" borderId="0" xfId="0" applyFont="1" applyFill="1" applyAlignment="1">
      <alignment horizontal="left" vertical="center"/>
    </xf>
    <xf numFmtId="0" fontId="15" fillId="0" borderId="3" xfId="0" applyFont="1" applyBorder="1" applyAlignment="1">
      <alignment horizontal="left" vertical="center"/>
    </xf>
    <xf numFmtId="0" fontId="32" fillId="0" borderId="3" xfId="0" applyFont="1" applyBorder="1" applyAlignment="1" applyProtection="1">
      <alignment horizontal="center" vertical="center" wrapText="1"/>
      <protection locked="0"/>
    </xf>
    <xf numFmtId="0" fontId="30" fillId="0" borderId="0" xfId="0" applyFont="1" applyAlignment="1">
      <alignment horizontal="center"/>
    </xf>
    <xf numFmtId="0" fontId="32" fillId="0" borderId="0" xfId="0" applyFont="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33" fillId="0" borderId="3" xfId="0" applyFont="1" applyBorder="1" applyAlignment="1" applyProtection="1">
      <alignment horizontal="center" vertical="center" wrapText="1"/>
      <protection locked="0"/>
    </xf>
    <xf numFmtId="0" fontId="11" fillId="0" borderId="0" xfId="0" applyFont="1" applyAlignment="1">
      <alignment horizontal="center"/>
    </xf>
    <xf numFmtId="0" fontId="12" fillId="0" borderId="0" xfId="0" applyFont="1" applyAlignment="1">
      <alignment horizontal="center"/>
    </xf>
    <xf numFmtId="0" fontId="4" fillId="0" borderId="4" xfId="0" applyFont="1" applyBorder="1" applyAlignment="1">
      <alignment horizontal="center" vertical="center"/>
    </xf>
    <xf numFmtId="0" fontId="15" fillId="0" borderId="1" xfId="0" applyFont="1" applyBorder="1" applyAlignment="1">
      <alignment horizontal="left" vertical="center"/>
    </xf>
    <xf numFmtId="0" fontId="7" fillId="0" borderId="2" xfId="0" applyFont="1" applyBorder="1" applyAlignment="1">
      <alignment horizontal="left" vertical="center"/>
    </xf>
    <xf numFmtId="0" fontId="15" fillId="0" borderId="27" xfId="0" applyFont="1" applyBorder="1" applyAlignment="1">
      <alignment horizontal="left" vertical="center"/>
    </xf>
    <xf numFmtId="0" fontId="32" fillId="0" borderId="27" xfId="0" applyFont="1" applyBorder="1" applyAlignment="1" applyProtection="1">
      <alignment horizontal="center" vertical="center" wrapText="1"/>
      <protection locked="0"/>
    </xf>
    <xf numFmtId="0" fontId="33" fillId="0" borderId="27" xfId="0" applyFont="1" applyBorder="1" applyAlignment="1" applyProtection="1">
      <alignment horizontal="center" vertical="center" wrapText="1"/>
      <protection locked="0"/>
    </xf>
    <xf numFmtId="0" fontId="7" fillId="0" borderId="0" xfId="0" applyFont="1" applyAlignment="1">
      <alignment horizontal="center"/>
    </xf>
    <xf numFmtId="0" fontId="37" fillId="0" borderId="0" xfId="0" applyFont="1" applyAlignment="1" applyProtection="1">
      <alignment horizontal="center" vertical="center"/>
      <protection locked="0"/>
    </xf>
    <xf numFmtId="0" fontId="12" fillId="0" borderId="0" xfId="0" applyFont="1" applyAlignment="1">
      <alignment horizontal="center" vertical="center"/>
    </xf>
    <xf numFmtId="0" fontId="7" fillId="0" borderId="0" xfId="0" applyFont="1" applyAlignment="1" applyProtection="1">
      <alignment horizontal="center" vertical="center"/>
      <protection locked="0"/>
    </xf>
    <xf numFmtId="0" fontId="0" fillId="0" borderId="1" xfId="0" applyBorder="1" applyAlignment="1">
      <alignment horizontal="left" vertical="center" wrapText="1"/>
    </xf>
    <xf numFmtId="0" fontId="38" fillId="0" borderId="0" xfId="0" applyFont="1" applyAlignment="1">
      <alignment horizontal="center" vertical="top"/>
    </xf>
    <xf numFmtId="0" fontId="39" fillId="15" borderId="0" xfId="0" applyFont="1" applyFill="1" applyAlignment="1" applyProtection="1">
      <alignment horizontal="center" vertical="center"/>
      <protection locked="0"/>
    </xf>
    <xf numFmtId="0" fontId="3" fillId="0" borderId="0" xfId="0" applyFont="1" applyAlignment="1">
      <alignment horizontal="left"/>
    </xf>
    <xf numFmtId="0" fontId="3" fillId="0" borderId="25" xfId="0" applyFont="1" applyBorder="1" applyAlignment="1">
      <alignment horizontal="left" vertical="center"/>
    </xf>
    <xf numFmtId="0" fontId="8" fillId="3" borderId="0" xfId="0" applyFont="1" applyFill="1" applyAlignment="1">
      <alignment horizontal="left" vertical="center"/>
    </xf>
    <xf numFmtId="0" fontId="3" fillId="0" borderId="0" xfId="0" applyFont="1" applyAlignment="1">
      <alignment horizontal="left" vertical="center" wrapText="1"/>
    </xf>
    <xf numFmtId="0" fontId="3" fillId="13" borderId="0" xfId="0" applyFont="1" applyFill="1" applyAlignment="1">
      <alignment horizontal="left" vertical="center"/>
    </xf>
    <xf numFmtId="0" fontId="3" fillId="12" borderId="0" xfId="0" applyFont="1" applyFill="1" applyAlignment="1">
      <alignment horizontal="left" vertical="center"/>
    </xf>
    <xf numFmtId="0" fontId="29" fillId="0" borderId="0" xfId="0" applyFont="1" applyAlignment="1">
      <alignment horizontal="left"/>
    </xf>
    <xf numFmtId="0" fontId="3" fillId="15" borderId="25" xfId="0" applyFont="1" applyFill="1" applyBorder="1" applyAlignment="1">
      <alignment horizontal="left" vertical="center" wrapText="1"/>
    </xf>
    <xf numFmtId="0" fontId="29" fillId="15" borderId="0" xfId="0" applyFont="1" applyFill="1" applyAlignment="1">
      <alignment horizontal="left" vertical="center" wrapText="1"/>
    </xf>
    <xf numFmtId="0" fontId="3" fillId="13" borderId="25" xfId="0" applyFont="1" applyFill="1" applyBorder="1" applyAlignment="1">
      <alignment horizontal="left" vertical="top"/>
    </xf>
    <xf numFmtId="0" fontId="3" fillId="0" borderId="0" xfId="0" applyFont="1" applyAlignment="1">
      <alignment horizontal="left" vertical="center"/>
    </xf>
    <xf numFmtId="0" fontId="3" fillId="14" borderId="0" xfId="0" applyFont="1" applyFill="1" applyAlignment="1">
      <alignment horizontal="left" vertical="center"/>
    </xf>
    <xf numFmtId="0" fontId="4" fillId="0" borderId="0" xfId="0" applyFont="1" applyAlignment="1">
      <alignment horizontal="center"/>
    </xf>
    <xf numFmtId="0" fontId="8" fillId="0" borderId="2" xfId="0" applyFont="1" applyBorder="1" applyAlignment="1">
      <alignment horizontal="center"/>
    </xf>
    <xf numFmtId="0" fontId="42" fillId="0" borderId="1" xfId="0" applyFont="1" applyBorder="1" applyAlignment="1">
      <alignment horizontal="left" vertical="center" wrapText="1"/>
    </xf>
    <xf numFmtId="0" fontId="20" fillId="0" borderId="25" xfId="0" applyFont="1" applyBorder="1" applyAlignment="1">
      <alignment horizontal="left" vertical="center"/>
    </xf>
    <xf numFmtId="0" fontId="20" fillId="0" borderId="0" xfId="0" applyFont="1" applyAlignment="1">
      <alignment horizontal="left" vertical="top" wrapText="1"/>
    </xf>
    <xf numFmtId="0" fontId="3" fillId="0" borderId="0" xfId="0" applyFont="1" applyAlignment="1">
      <alignment horizontal="left" vertical="top" wrapText="1"/>
    </xf>
    <xf numFmtId="0" fontId="7" fillId="0" borderId="0" xfId="0" applyFont="1" applyAlignment="1">
      <alignment horizontal="left" vertical="center"/>
    </xf>
    <xf numFmtId="0" fontId="3" fillId="0" borderId="25" xfId="0" applyFont="1" applyBorder="1" applyAlignment="1">
      <alignment horizontal="left" vertical="center" wrapText="1"/>
    </xf>
    <xf numFmtId="0" fontId="29" fillId="0" borderId="0" xfId="0" applyFont="1" applyAlignment="1">
      <alignment horizontal="left" vertical="center" wrapText="1"/>
    </xf>
    <xf numFmtId="0" fontId="3" fillId="14" borderId="0" xfId="0" applyFont="1" applyFill="1" applyAlignment="1">
      <alignment vertical="center"/>
    </xf>
    <xf numFmtId="0" fontId="3" fillId="0" borderId="26" xfId="0" applyFont="1" applyBorder="1" applyAlignment="1">
      <alignment horizontal="left" vertical="center" wrapText="1"/>
    </xf>
    <xf numFmtId="0" fontId="6" fillId="14" borderId="3" xfId="0" applyFont="1" applyFill="1" applyBorder="1" applyAlignment="1">
      <alignment horizontal="center" vertical="center"/>
    </xf>
    <xf numFmtId="0" fontId="6" fillId="12" borderId="3" xfId="0" applyFont="1" applyFill="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vertical="center"/>
    </xf>
    <xf numFmtId="0" fontId="3" fillId="0" borderId="3" xfId="0" applyFont="1" applyBorder="1" applyAlignment="1">
      <alignment horizontal="left" vertical="center"/>
    </xf>
    <xf numFmtId="0" fontId="4" fillId="0" borderId="4" xfId="0" applyFont="1" applyBorder="1" applyAlignment="1">
      <alignment horizontal="center"/>
    </xf>
    <xf numFmtId="0" fontId="8" fillId="0" borderId="0" xfId="0" applyFont="1" applyAlignment="1">
      <alignment horizontal="center" vertical="center"/>
    </xf>
    <xf numFmtId="0" fontId="6" fillId="13" borderId="3" xfId="0" applyFont="1" applyFill="1" applyBorder="1" applyAlignment="1">
      <alignment horizontal="center" vertical="center"/>
    </xf>
    <xf numFmtId="0" fontId="17" fillId="3" borderId="0" xfId="0" applyFont="1" applyFill="1" applyAlignment="1">
      <alignment horizontal="right"/>
    </xf>
    <xf numFmtId="0" fontId="6" fillId="3" borderId="0" xfId="0" applyFont="1" applyFill="1" applyAlignment="1">
      <alignment horizontal="right"/>
    </xf>
    <xf numFmtId="0" fontId="0" fillId="0" borderId="12" xfId="0" applyBorder="1" applyAlignment="1">
      <alignment horizontal="left" vertical="center"/>
    </xf>
    <xf numFmtId="0" fontId="20" fillId="3" borderId="1" xfId="0" applyFont="1" applyFill="1" applyBorder="1" applyAlignment="1" applyProtection="1">
      <alignment horizontal="left"/>
      <protection locked="0"/>
    </xf>
    <xf numFmtId="0" fontId="5" fillId="0" borderId="6" xfId="1" applyBorder="1" applyAlignment="1">
      <alignment horizontal="left" vertical="center" wrapText="1"/>
    </xf>
    <xf numFmtId="0" fontId="0" fillId="0" borderId="8"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3" borderId="6" xfId="0" applyFill="1" applyBorder="1" applyAlignment="1">
      <alignment horizontal="center"/>
    </xf>
    <xf numFmtId="0" fontId="0" fillId="0" borderId="2" xfId="0" applyBorder="1" applyAlignment="1">
      <alignment horizontal="center" vertical="center"/>
      <extLst>
        <ext xmlns:xfpb="http://schemas.microsoft.com/office/spreadsheetml/2022/featurepropertybag" uri="{C7286773-470A-42A8-94C5-96B5CB345126}">
          <xfpb:xfComplement i="0"/>
        </ext>
      </extLst>
    </xf>
    <xf numFmtId="0" fontId="0" fillId="0" borderId="1" xfId="0" applyBorder="1" applyAlignment="1">
      <alignment horizontal="center" vertical="center"/>
      <extLst>
        <ext xmlns:xfpb="http://schemas.microsoft.com/office/spreadsheetml/2022/featurepropertybag" uri="{C7286773-470A-42A8-94C5-96B5CB345126}">
          <xfpb:xfComplement i="0"/>
        </ext>
      </extLst>
    </xf>
    <xf numFmtId="0" fontId="0" fillId="0" borderId="2" xfId="0" applyBorder="1" applyAlignment="1">
      <alignment horizontal="left" vertical="center"/>
    </xf>
    <xf numFmtId="0" fontId="0" fillId="0" borderId="1" xfId="0" applyBorder="1" applyAlignment="1">
      <alignment horizontal="left" vertical="center"/>
    </xf>
    <xf numFmtId="0" fontId="0" fillId="0" borderId="0" xfId="0" applyAlignment="1">
      <alignment horizontal="center" vertical="center"/>
      <extLst>
        <ext xmlns:xfpb="http://schemas.microsoft.com/office/spreadsheetml/2022/featurepropertybag" uri="{C7286773-470A-42A8-94C5-96B5CB345126}">
          <xfpb:xfComplement i="0"/>
        </ext>
      </extLst>
    </xf>
    <xf numFmtId="0" fontId="0" fillId="0" borderId="7" xfId="0" applyBorder="1" applyAlignment="1">
      <alignment horizontal="center" vertical="center"/>
    </xf>
    <xf numFmtId="0" fontId="6" fillId="3" borderId="1" xfId="0" applyFont="1" applyFill="1" applyBorder="1" applyAlignment="1">
      <alignment horizontal="left"/>
    </xf>
    <xf numFmtId="0" fontId="0" fillId="0" borderId="2" xfId="0" applyBorder="1" applyAlignment="1">
      <alignment horizontal="center"/>
    </xf>
    <xf numFmtId="0" fontId="0" fillId="0" borderId="6" xfId="0" applyBorder="1" applyAlignment="1">
      <alignment horizont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xf>
    <xf numFmtId="0" fontId="0" fillId="3" borderId="12" xfId="0" applyFill="1" applyBorder="1" applyAlignment="1">
      <alignment horizontal="center"/>
    </xf>
    <xf numFmtId="0" fontId="0" fillId="0" borderId="1" xfId="0" applyBorder="1" applyAlignment="1">
      <alignment horizontal="center"/>
    </xf>
    <xf numFmtId="0" fontId="0" fillId="0" borderId="0" xfId="0" applyAlignment="1">
      <alignment horizontal="left"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13" fillId="3" borderId="0" xfId="0" applyFont="1" applyFill="1" applyAlignment="1">
      <alignment horizontal="right"/>
    </xf>
    <xf numFmtId="0" fontId="17" fillId="3" borderId="0" xfId="0" applyFont="1" applyFill="1" applyAlignment="1">
      <alignment horizontal="right" vertical="center"/>
    </xf>
    <xf numFmtId="0" fontId="23" fillId="0" borderId="6" xfId="1" applyFont="1" applyBorder="1" applyAlignment="1">
      <alignment horizontal="right" vertical="center" wrapText="1"/>
    </xf>
    <xf numFmtId="0" fontId="20" fillId="3" borderId="0" xfId="0" applyFont="1" applyFill="1" applyAlignment="1">
      <alignment horizontal="right" vertical="center"/>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0" xfId="0" applyAlignment="1" applyProtection="1">
      <alignment horizontal="center" vertical="center"/>
      <protection locked="0"/>
    </xf>
    <xf numFmtId="0" fontId="6" fillId="3" borderId="1" xfId="0" applyFont="1" applyFill="1" applyBorder="1" applyAlignment="1">
      <alignment horizontal="center" vertical="center"/>
    </xf>
    <xf numFmtId="0" fontId="20" fillId="3" borderId="1" xfId="0" applyFont="1" applyFill="1" applyBorder="1" applyAlignment="1" applyProtection="1">
      <alignment horizontal="left" vertical="center"/>
      <protection locked="0"/>
    </xf>
    <xf numFmtId="0" fontId="16" fillId="15" borderId="0" xfId="0" applyFont="1" applyFill="1" applyAlignment="1">
      <alignment horizontal="left"/>
    </xf>
    <xf numFmtId="0" fontId="0" fillId="15" borderId="0" xfId="0" applyFill="1" applyAlignment="1">
      <alignment horizontal="left"/>
    </xf>
    <xf numFmtId="0" fontId="0" fillId="15" borderId="0" xfId="0" applyFill="1" applyAlignment="1" applyProtection="1">
      <alignment horizontal="center" vertical="center"/>
      <protection locked="0"/>
    </xf>
    <xf numFmtId="0" fontId="0" fillId="15" borderId="1" xfId="0" applyFill="1" applyBorder="1" applyAlignment="1" applyProtection="1">
      <alignment horizontal="center" vertical="center"/>
      <protection locked="0"/>
    </xf>
    <xf numFmtId="0" fontId="0" fillId="15" borderId="0" xfId="0" applyFill="1" applyAlignment="1">
      <alignment horizontal="left" vertical="center"/>
    </xf>
    <xf numFmtId="0" fontId="0" fillId="15" borderId="1" xfId="0" applyFill="1" applyBorder="1" applyAlignment="1">
      <alignment horizontal="left" vertical="center"/>
    </xf>
    <xf numFmtId="0" fontId="0" fillId="15" borderId="2" xfId="0" applyFill="1" applyBorder="1" applyAlignment="1">
      <alignment horizontal="left" vertical="center"/>
    </xf>
    <xf numFmtId="0" fontId="1" fillId="15" borderId="0" xfId="0" applyFont="1" applyFill="1" applyAlignment="1">
      <alignment horizontal="left" vertical="center"/>
    </xf>
    <xf numFmtId="0" fontId="0" fillId="15" borderId="0" xfId="0" applyFill="1" applyAlignment="1">
      <alignment horizontal="center"/>
    </xf>
    <xf numFmtId="0" fontId="0" fillId="15" borderId="2" xfId="0" applyFill="1" applyBorder="1" applyAlignment="1" applyProtection="1">
      <alignment horizontal="center" vertical="center"/>
      <protection locked="0"/>
    </xf>
    <xf numFmtId="0" fontId="0" fillId="0" borderId="0" xfId="0" applyAlignment="1">
      <alignment horizontal="left"/>
    </xf>
    <xf numFmtId="0" fontId="1" fillId="0" borderId="0" xfId="0" applyFont="1" applyAlignment="1">
      <alignment horizontal="left"/>
    </xf>
    <xf numFmtId="0" fontId="10" fillId="3" borderId="0" xfId="0" applyFont="1" applyFill="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6" fillId="3" borderId="2" xfId="0" applyFont="1" applyFill="1" applyBorder="1" applyAlignment="1">
      <alignment horizontal="left" vertical="center" wrapText="1"/>
    </xf>
    <xf numFmtId="0" fontId="6" fillId="3" borderId="1" xfId="0" applyFont="1" applyFill="1" applyBorder="1" applyAlignment="1">
      <alignment horizontal="left" vertical="center" wrapText="1"/>
    </xf>
    <xf numFmtId="0" fontId="0" fillId="0" borderId="1" xfId="0" applyBorder="1" applyAlignment="1">
      <alignment horizontal="left"/>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left"/>
    </xf>
    <xf numFmtId="0" fontId="1" fillId="3" borderId="7" xfId="0" applyFont="1" applyFill="1" applyBorder="1" applyAlignment="1">
      <alignment horizontal="center" vertical="center" wrapText="1"/>
    </xf>
    <xf numFmtId="0" fontId="0" fillId="0" borderId="7" xfId="0" applyBorder="1" applyAlignment="1">
      <alignment horizontal="center"/>
    </xf>
    <xf numFmtId="0" fontId="0" fillId="0" borderId="0" xfId="0" applyAlignment="1">
      <alignment horizontal="center" wrapText="1"/>
    </xf>
    <xf numFmtId="0" fontId="0" fillId="3" borderId="6" xfId="0" applyFill="1" applyBorder="1" applyAlignment="1">
      <alignment horizontal="center" vertical="center"/>
    </xf>
    <xf numFmtId="0" fontId="1" fillId="3" borderId="2" xfId="0" applyFont="1" applyFill="1" applyBorder="1" applyAlignment="1">
      <alignment horizontal="left"/>
    </xf>
    <xf numFmtId="0" fontId="1" fillId="3" borderId="1" xfId="0" applyFont="1" applyFill="1" applyBorder="1" applyAlignment="1">
      <alignment horizontal="left"/>
    </xf>
    <xf numFmtId="0" fontId="1" fillId="3" borderId="0" xfId="0" applyFont="1" applyFill="1" applyAlignment="1">
      <alignment horizontal="left"/>
    </xf>
    <xf numFmtId="0" fontId="17" fillId="3" borderId="0" xfId="0" applyFont="1" applyFill="1" applyAlignment="1">
      <alignment horizontal="center" vertical="center" wrapText="1"/>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6" fillId="11" borderId="15" xfId="0" applyFont="1" applyFill="1" applyBorder="1" applyAlignment="1">
      <alignment horizontal="center" vertical="center"/>
    </xf>
    <xf numFmtId="0" fontId="6" fillId="11" borderId="16" xfId="0" applyFont="1" applyFill="1" applyBorder="1" applyAlignment="1">
      <alignment horizontal="center" vertical="center"/>
    </xf>
    <xf numFmtId="0" fontId="6" fillId="11" borderId="31" xfId="0" applyFont="1" applyFill="1" applyBorder="1" applyAlignment="1">
      <alignment horizontal="center" vertical="center"/>
    </xf>
    <xf numFmtId="0" fontId="6" fillId="11" borderId="50" xfId="0" applyFont="1" applyFill="1" applyBorder="1" applyAlignment="1">
      <alignment horizontal="center" vertical="center"/>
    </xf>
    <xf numFmtId="0" fontId="10" fillId="3" borderId="0" xfId="0" applyFont="1" applyFill="1" applyAlignment="1">
      <alignment horizontal="right" vertical="top" wrapText="1"/>
    </xf>
    <xf numFmtId="0" fontId="10" fillId="3" borderId="13"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xf>
    <xf numFmtId="0" fontId="6" fillId="10" borderId="42" xfId="0" applyFont="1" applyFill="1" applyBorder="1" applyAlignment="1">
      <alignment horizontal="center" vertical="center"/>
    </xf>
    <xf numFmtId="0" fontId="6" fillId="10" borderId="43" xfId="0" applyFont="1" applyFill="1" applyBorder="1" applyAlignment="1">
      <alignment horizontal="center" vertical="center"/>
    </xf>
    <xf numFmtId="0" fontId="6" fillId="10" borderId="31" xfId="0" applyFont="1" applyFill="1" applyBorder="1" applyAlignment="1">
      <alignment horizontal="center" vertical="center"/>
    </xf>
    <xf numFmtId="0" fontId="6" fillId="7" borderId="30" xfId="0" applyFont="1" applyFill="1" applyBorder="1" applyAlignment="1">
      <alignment horizontal="center" vertical="center" textRotation="90" wrapText="1"/>
    </xf>
    <xf numFmtId="0" fontId="6" fillId="7" borderId="32" xfId="0" applyFont="1" applyFill="1" applyBorder="1" applyAlignment="1">
      <alignment horizontal="center" vertical="center" textRotation="90" wrapText="1"/>
    </xf>
    <xf numFmtId="0" fontId="6" fillId="5" borderId="30" xfId="0" applyFont="1" applyFill="1" applyBorder="1" applyAlignment="1">
      <alignment horizontal="center" vertical="center" textRotation="90" wrapText="1"/>
    </xf>
    <xf numFmtId="0" fontId="6" fillId="5" borderId="32" xfId="0" applyFont="1" applyFill="1" applyBorder="1" applyAlignment="1">
      <alignment horizontal="center" vertical="center" textRotation="90" wrapText="1"/>
    </xf>
    <xf numFmtId="0" fontId="6" fillId="9" borderId="30" xfId="0" applyFont="1" applyFill="1" applyBorder="1" applyAlignment="1">
      <alignment horizontal="center" vertical="center" wrapText="1"/>
    </xf>
    <xf numFmtId="0" fontId="6" fillId="9" borderId="32"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8" borderId="31" xfId="0" applyFont="1" applyFill="1" applyBorder="1" applyAlignment="1">
      <alignment horizontal="center" vertical="center" wrapText="1"/>
    </xf>
    <xf numFmtId="0" fontId="6" fillId="8" borderId="15" xfId="0" applyFont="1" applyFill="1" applyBorder="1" applyAlignment="1">
      <alignment horizontal="center" wrapText="1"/>
    </xf>
    <xf numFmtId="0" fontId="6" fillId="8" borderId="16" xfId="0" applyFont="1" applyFill="1" applyBorder="1" applyAlignment="1">
      <alignment horizontal="center" wrapText="1"/>
    </xf>
    <xf numFmtId="0" fontId="6" fillId="8" borderId="31" xfId="0" applyFont="1" applyFill="1" applyBorder="1" applyAlignment="1">
      <alignment horizontal="center" wrapText="1"/>
    </xf>
    <xf numFmtId="0" fontId="1" fillId="0" borderId="0" xfId="0" applyFont="1" applyAlignment="1">
      <alignment horizontal="center" vertical="center" wrapText="1"/>
    </xf>
    <xf numFmtId="0" fontId="31" fillId="3" borderId="0" xfId="0" applyFont="1" applyFill="1" applyAlignment="1" applyProtection="1">
      <alignment horizontal="center" vertical="center" wrapText="1"/>
      <protection locked="0"/>
    </xf>
    <xf numFmtId="0" fontId="31" fillId="3" borderId="1" xfId="0" applyFont="1" applyFill="1" applyBorder="1" applyAlignment="1" applyProtection="1">
      <alignment horizontal="center" vertical="center" wrapText="1"/>
      <protection locked="0"/>
    </xf>
    <xf numFmtId="0" fontId="16" fillId="0" borderId="6" xfId="0" applyFont="1" applyBorder="1" applyAlignment="1">
      <alignment horizontal="left" vertical="center"/>
    </xf>
    <xf numFmtId="0" fontId="1" fillId="0" borderId="7" xfId="0" applyFont="1" applyBorder="1" applyAlignment="1">
      <alignment horizontal="center" vertical="center"/>
    </xf>
    <xf numFmtId="0" fontId="1" fillId="0" borderId="0" xfId="0" applyFont="1" applyAlignment="1">
      <alignment horizontal="left" vertic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0" xfId="0" applyBorder="1" applyAlignment="1">
      <alignment horizontal="center"/>
    </xf>
    <xf numFmtId="0" fontId="0" fillId="0" borderId="9" xfId="0" applyBorder="1" applyAlignment="1">
      <alignment horizontal="center"/>
    </xf>
    <xf numFmtId="0" fontId="0" fillId="0" borderId="23" xfId="0" applyBorder="1" applyAlignment="1">
      <alignment horizontal="center"/>
    </xf>
    <xf numFmtId="0" fontId="0" fillId="0" borderId="10" xfId="0" applyBorder="1" applyAlignment="1">
      <alignment horizontal="center"/>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6" fillId="3" borderId="0" xfId="0" applyFont="1" applyFill="1" applyAlignment="1">
      <alignment horizontal="left"/>
    </xf>
    <xf numFmtId="0" fontId="0" fillId="3" borderId="0" xfId="0" applyFill="1" applyAlignment="1">
      <alignment horizontal="center" vertical="center"/>
    </xf>
    <xf numFmtId="0" fontId="0" fillId="3" borderId="1" xfId="0" applyFill="1" applyBorder="1" applyAlignment="1">
      <alignment horizontal="center" vertical="center"/>
    </xf>
    <xf numFmtId="0" fontId="24" fillId="4" borderId="0" xfId="0" applyFont="1" applyFill="1" applyAlignment="1">
      <alignment horizontal="left" vertical="center" wrapText="1"/>
    </xf>
    <xf numFmtId="0" fontId="0" fillId="3" borderId="29" xfId="0" applyFill="1" applyBorder="1" applyAlignment="1">
      <alignment horizontal="center" vertical="center" wrapText="1"/>
    </xf>
    <xf numFmtId="0" fontId="0" fillId="0" borderId="29" xfId="0" applyBorder="1" applyAlignment="1" applyProtection="1">
      <alignment horizontal="center"/>
      <protection locked="0"/>
    </xf>
    <xf numFmtId="0" fontId="6" fillId="0" borderId="0" xfId="0" applyFont="1" applyAlignment="1">
      <alignment horizontal="center" vertical="center"/>
    </xf>
    <xf numFmtId="0" fontId="1" fillId="0" borderId="29" xfId="0" applyFont="1"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3" borderId="0" xfId="0" applyFill="1" applyAlignment="1">
      <alignment horizontal="left" vertical="center" wrapText="1"/>
    </xf>
    <xf numFmtId="0" fontId="0" fillId="0" borderId="6" xfId="0" applyBorder="1" applyAlignment="1">
      <alignment horizontal="left" vertical="center"/>
    </xf>
    <xf numFmtId="0" fontId="25" fillId="0" borderId="5" xfId="0" applyFont="1" applyBorder="1" applyAlignment="1">
      <alignment horizontal="left" vertical="center"/>
    </xf>
    <xf numFmtId="0" fontId="25" fillId="0" borderId="0" xfId="0" applyFont="1" applyAlignment="1">
      <alignment horizontal="left" vertical="center"/>
    </xf>
    <xf numFmtId="0" fontId="6" fillId="0" borderId="0" xfId="0" applyFont="1" applyAlignment="1">
      <alignment horizontal="left" vertical="center"/>
    </xf>
    <xf numFmtId="0" fontId="28" fillId="0" borderId="6" xfId="0" applyFont="1" applyBorder="1" applyAlignment="1">
      <alignment horizontal="left" vertical="center" wrapText="1"/>
    </xf>
    <xf numFmtId="0" fontId="0" fillId="0" borderId="6" xfId="0" applyBorder="1" applyAlignment="1">
      <alignment horizontal="left" vertical="center" wrapText="1"/>
    </xf>
    <xf numFmtId="0" fontId="36" fillId="0" borderId="6" xfId="0" applyFont="1" applyBorder="1" applyAlignment="1">
      <alignment horizontal="left" vertical="center" wrapText="1"/>
    </xf>
    <xf numFmtId="0" fontId="1" fillId="0" borderId="6" xfId="0" applyFont="1" applyBorder="1" applyAlignment="1">
      <alignment horizontal="left" vertical="center" wrapText="1"/>
    </xf>
    <xf numFmtId="0" fontId="6" fillId="0" borderId="24" xfId="0" applyFont="1" applyBorder="1" applyAlignment="1">
      <alignment horizontal="left" vertical="center"/>
    </xf>
    <xf numFmtId="0" fontId="16" fillId="0" borderId="0" xfId="0" applyFont="1" applyAlignment="1">
      <alignment horizontal="left" wrapText="1"/>
    </xf>
    <xf numFmtId="0" fontId="10" fillId="3" borderId="0" xfId="0" applyFont="1" applyFill="1" applyAlignment="1" applyProtection="1">
      <alignment horizontal="center" vertical="center" wrapText="1"/>
      <protection locked="0"/>
    </xf>
    <xf numFmtId="0" fontId="10" fillId="3" borderId="28" xfId="0" applyFont="1" applyFill="1" applyBorder="1" applyAlignment="1" applyProtection="1">
      <alignment horizontal="center" vertical="center" wrapText="1"/>
      <protection locked="0"/>
    </xf>
    <xf numFmtId="0" fontId="6" fillId="3" borderId="28" xfId="0" applyFont="1" applyFill="1" applyBorder="1" applyAlignment="1">
      <alignment horizontal="left" vertical="center"/>
    </xf>
    <xf numFmtId="0" fontId="6" fillId="3" borderId="13" xfId="0" applyFont="1" applyFill="1" applyBorder="1" applyAlignment="1">
      <alignment horizontal="left" vertical="center"/>
    </xf>
    <xf numFmtId="0" fontId="18" fillId="3" borderId="0" xfId="0" applyFont="1" applyFill="1" applyAlignment="1">
      <alignment horizontal="left" vertical="center" wrapText="1"/>
    </xf>
    <xf numFmtId="0" fontId="18" fillId="3" borderId="13" xfId="0" applyFont="1" applyFill="1" applyBorder="1" applyAlignment="1">
      <alignment horizontal="left" vertical="center" wrapText="1"/>
    </xf>
    <xf numFmtId="0" fontId="1" fillId="3" borderId="29" xfId="0" applyFont="1" applyFill="1" applyBorder="1" applyAlignment="1">
      <alignment horizontal="left" vertical="center"/>
    </xf>
    <xf numFmtId="0" fontId="1" fillId="3" borderId="29" xfId="0" applyFont="1" applyFill="1" applyBorder="1" applyAlignment="1">
      <alignment horizontal="center" vertical="center"/>
    </xf>
    <xf numFmtId="0" fontId="0" fillId="3" borderId="29" xfId="0" applyFill="1" applyBorder="1" applyAlignment="1" applyProtection="1">
      <alignment horizontal="center"/>
      <protection locked="0"/>
    </xf>
    <xf numFmtId="0" fontId="1" fillId="3" borderId="29" xfId="0" applyFont="1" applyFill="1" applyBorder="1" applyAlignment="1">
      <alignment horizontal="left" vertical="center" wrapText="1"/>
    </xf>
    <xf numFmtId="0" fontId="0" fillId="3" borderId="29" xfId="0" applyFill="1" applyBorder="1" applyAlignment="1" applyProtection="1">
      <alignment horizontal="center" vertical="center"/>
      <protection locked="0"/>
    </xf>
    <xf numFmtId="0" fontId="3" fillId="0" borderId="0" xfId="0" applyNumberFormat="1" applyFont="1" applyAlignment="1" applyProtection="1">
      <alignment horizontal="center"/>
      <protection locked="0"/>
    </xf>
  </cellXfs>
  <cellStyles count="3">
    <cellStyle name="Good" xfId="2" builtinId="26"/>
    <cellStyle name="Hyperlink" xfId="1" builtinId="8"/>
    <cellStyle name="Normal" xfId="0" builtinId="0"/>
  </cellStyles>
  <dxfs count="307">
    <dxf>
      <font>
        <sz val="12"/>
      </font>
    </dxf>
    <dxf>
      <font>
        <sz val="12"/>
      </font>
    </dxf>
    <dxf>
      <font>
        <sz val="12"/>
      </font>
    </dxf>
    <dxf>
      <font>
        <sz val="12"/>
      </font>
    </dxf>
    <dxf>
      <font>
        <sz val="12"/>
      </font>
    </dxf>
    <dxf>
      <font>
        <sz val="12"/>
      </font>
    </dxf>
    <dxf>
      <alignment horizontal="center"/>
    </dxf>
    <dxf>
      <alignment horizontal="center"/>
    </dxf>
    <dxf>
      <protection locked="0"/>
    </dxf>
    <dxf>
      <protection locked="0"/>
    </dxf>
    <dxf>
      <protection locked="0"/>
    </dxf>
    <dxf>
      <protection locked="0"/>
    </dxf>
    <dxf>
      <protection locked="0"/>
    </dxf>
    <dxf>
      <protection locked="0"/>
    </dxf>
    <dxf>
      <font>
        <sz val="12"/>
      </font>
    </dxf>
    <dxf>
      <font>
        <sz val="12"/>
      </font>
    </dxf>
    <dxf>
      <font>
        <sz val="12"/>
      </font>
    </dxf>
    <dxf>
      <font>
        <sz val="12"/>
      </font>
    </dxf>
    <dxf>
      <alignment horizontal="center"/>
    </dxf>
    <dxf>
      <alignment horizontal="center"/>
    </dxf>
    <dxf>
      <protection locked="0"/>
    </dxf>
    <dxf>
      <protection locked="0"/>
    </dxf>
    <dxf>
      <protection locked="0"/>
    </dxf>
    <dxf>
      <protection locked="0"/>
    </dxf>
    <dxf>
      <protection locked="0"/>
    </dxf>
    <dxf>
      <protection locked="0"/>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C6EFCE"/>
        </patternFill>
      </fill>
    </dxf>
    <dxf>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006100"/>
      </font>
      <fill>
        <patternFill>
          <bgColor rgb="FFC6EFCE"/>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4" tint="0.79998168889431442"/>
        </patternFill>
      </fill>
    </dxf>
    <dxf>
      <fill>
        <patternFill>
          <bgColor theme="4" tint="0.7999816888943144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4" tint="0.79998168889431442"/>
        </patternFill>
      </fill>
    </dxf>
    <dxf>
      <fill>
        <patternFill>
          <bgColor theme="4" tint="0.79998168889431442"/>
        </patternFill>
      </fill>
    </dxf>
    <dxf>
      <font>
        <i val="0"/>
      </font>
      <alignment horizontal="center"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border>
      <protection locked="1" hidden="0"/>
    </dxf>
    <dxf>
      <font>
        <i val="0"/>
      </font>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0"/>
    </dxf>
    <dxf>
      <font>
        <i val="0"/>
      </font>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0"/>
    </dxf>
    <dxf>
      <font>
        <i val="0"/>
      </font>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0"/>
    </dxf>
    <dxf>
      <font>
        <i val="0"/>
      </font>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0"/>
    </dxf>
    <dxf>
      <font>
        <i val="0"/>
      </font>
      <alignment horizontal="center" vertical="center" textRotation="0" wrapText="1" indent="0" justifyLastLine="0" shrinkToFit="0" readingOrder="0"/>
      <border diagonalUp="0" diagonalDown="0">
        <left/>
        <right/>
        <top style="thin">
          <color theme="0" tint="-0.249977111117893"/>
        </top>
        <bottom style="thin">
          <color theme="0" tint="-0.249977111117893"/>
        </bottom>
      </border>
      <protection locked="1" hidden="0"/>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i val="0"/>
        <family val="2"/>
      </font>
      <alignment horizontal="center" vertical="center" textRotation="0" wrapText="1" indent="0" justifyLastLine="0" shrinkToFit="0" readingOrder="0"/>
      <protection locked="1" hidden="0"/>
    </dxf>
    <dxf>
      <border outline="0">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tint="-0.249977111117893"/>
        </left>
        <right style="thin">
          <color theme="0" tint="-0.249977111117893"/>
        </right>
        <top/>
        <bottom/>
      </border>
      <protection locked="1" hidden="0"/>
    </dxf>
    <dxf>
      <font>
        <i val="0"/>
      </font>
      <alignment horizontal="center" vertical="bottom"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border>
      <protection locked="1" hidden="0"/>
    </dxf>
    <dxf>
      <font>
        <i val="0"/>
      </font>
      <alignment horizontal="center"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0"/>
    </dxf>
    <dxf>
      <font>
        <i val="0"/>
      </font>
      <alignment horizontal="center"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0"/>
    </dxf>
    <dxf>
      <font>
        <i val="0"/>
      </font>
      <alignment horizontal="center"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0"/>
    </dxf>
    <dxf>
      <font>
        <i val="0"/>
      </font>
      <alignment horizontal="center"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0"/>
    </dxf>
    <dxf>
      <font>
        <i val="0"/>
      </font>
      <alignment horizontal="center"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0"/>
    </dxf>
    <dxf>
      <font>
        <i val="0"/>
      </font>
      <alignment horizontal="center"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0"/>
    </dxf>
    <dxf>
      <font>
        <i val="0"/>
      </font>
      <alignment horizontal="center"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0"/>
    </dxf>
    <dxf>
      <font>
        <i val="0"/>
      </font>
      <alignment horizontal="center"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0"/>
    </dxf>
    <dxf>
      <font>
        <i val="0"/>
      </font>
      <numFmt numFmtId="164" formatCode="[$-F800]dddd\,\ mmmm\ dd\,\ yyyy"/>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1" hidden="0"/>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i val="0"/>
        <family val="2"/>
      </font>
      <alignment horizontal="center" vertical="bottom" textRotation="0" wrapText="1" indent="0" justifyLastLine="0" shrinkToFit="0" readingOrder="0"/>
      <protection locked="1" hidden="0"/>
    </dxf>
    <dxf>
      <border outline="0">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border>
      <protection locked="1" hidden="0"/>
    </dxf>
    <dxf>
      <alignment horizontal="center"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numFmt numFmtId="164" formatCode="[$-F800]dddd\,\ mmmm\ dd\,\ yyyy"/>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protection locked="1" hidden="0"/>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alignment horizontal="center" vertical="center" textRotation="0" wrapText="1" indent="0" justifyLastLine="0" shrinkToFit="0" readingOrder="0"/>
      <protection locked="1" hidden="0"/>
    </dxf>
    <dxf>
      <border outline="0">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tint="-0.249977111117893"/>
        </left>
        <right style="thin">
          <color theme="0" tint="-0.249977111117893"/>
        </right>
        <top/>
        <bottom/>
      </border>
      <protection locked="1" hidden="0"/>
    </dxf>
    <dxf>
      <alignment horizontal="center"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numFmt numFmtId="21" formatCode="dd/mmm"/>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protection locked="1" hidden="0"/>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alignment horizontal="center" vertical="center" textRotation="0" wrapText="1" indent="0" justifyLastLine="0" shrinkToFit="0" readingOrder="0"/>
      <protection locked="1" hidden="0"/>
    </dxf>
    <dxf>
      <border outline="0">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tint="-0.249977111117893"/>
        </left>
        <right style="thin">
          <color theme="0" tint="-0.249977111117893"/>
        </right>
        <top/>
        <bottom/>
      </border>
      <protection locked="1" hidden="0"/>
    </dxf>
    <dxf>
      <alignment horizontal="center"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numFmt numFmtId="164" formatCode="[$-F800]dddd\,\ mmmm\ dd\,\ yyyy"/>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protection locked="1" hidden="0"/>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alignment horizontal="center" vertical="center" textRotation="0" wrapText="1" indent="0" justifyLastLine="0" shrinkToFit="0" readingOrder="0"/>
      <protection locked="1" hidden="0"/>
    </dxf>
    <dxf>
      <border outline="0">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border>
      <protection locked="1" hidden="0"/>
    </dxf>
    <dxf>
      <alignment horizontal="center"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horizontal/>
      </border>
      <protection locked="1" hidden="0"/>
    </dxf>
    <dxf>
      <numFmt numFmtId="164" formatCode="[$-F800]dddd\,\ mmmm\ dd\,\ yyyy"/>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numFmt numFmtId="164" formatCode="[$-F800]dddd\,\ mmmm\ dd\,\ yyyy"/>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extLst>
        <ext xmlns:xfpb="http://schemas.microsoft.com/office/spreadsheetml/2022/featurepropertybag" uri="{0417FA29-78FA-4A13-93AC-8FF0FAFDF519}">
          <xfpb:DXFComplement i="0"/>
        </ext>
      </extLst>
    </dxf>
    <dxf>
      <numFmt numFmtId="164" formatCode="[$-F800]dddd\,\ mmmm\ dd\,\ yyyy"/>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protection locked="1" hidden="0"/>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protection locked="1" hidden="0"/>
    </dxf>
    <dxf>
      <border outline="0">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tint="-0.249977111117893"/>
        </left>
        <right style="thin">
          <color theme="0" tint="-0.249977111117893"/>
        </right>
        <top/>
        <bottom/>
      </border>
      <protection locked="1" hidden="0"/>
    </dxf>
    <dxf>
      <font>
        <i val="0"/>
      </font>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0"/>
    </dxf>
    <dxf>
      <alignment horizontal="center" vertical="center" textRotation="0" wrapText="0" indent="0" justifyLastLine="0" shrinkToFit="0" readingOrder="0"/>
      <border diagonalUp="0" diagonalDown="0">
        <left style="thin">
          <color theme="0" tint="-0.249977111117893"/>
        </left>
        <right/>
        <top style="thin">
          <color theme="0" tint="-0.249977111117893"/>
        </top>
        <bottom style="thin">
          <color theme="0" tint="-0.249977111117893"/>
        </bottom>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numFmt numFmtId="164" formatCode="[$-F800]dddd\,\ mmmm\ dd\,\ yyyy"/>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border outline="0">
        <bottom style="thin">
          <color theme="0" tint="-0.249977111117893"/>
        </bottom>
      </border>
    </dxf>
    <dxf>
      <alignment horizontal="center" vertical="center" textRotation="0" wrapText="0" indent="0" justifyLastLine="0" shrinkToFit="0" readingOrder="0"/>
      <protection locked="0" hidden="0"/>
      <extLst>
        <ext xmlns:xfpb="http://schemas.microsoft.com/office/spreadsheetml/2022/featurepropertybag" uri="{0417FA29-78FA-4A13-93AC-8FF0FAFDF519}">
          <xfpb:DXFComplement i="0"/>
        </ext>
      </extLst>
    </dxf>
    <dxf>
      <protection hidden="0"/>
    </dxf>
    <dxf>
      <alignment horizontal="center"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numFmt numFmtId="164" formatCode="[$-F800]dddd\,\ mmmm\ dd\,\ yyyy"/>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protection locked="0" hidden="0"/>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alignment horizontal="center" vertical="center" textRotation="0" wrapText="1" indent="0" justifyLastLine="0" shrinkToFit="0" readingOrder="0"/>
      <protection locked="0" hidden="0"/>
    </dxf>
    <dxf>
      <border outline="0">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alignment horizontal="center" vertical="center"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vertical/>
        <horizontal/>
      </border>
    </dxf>
    <dxf>
      <numFmt numFmtId="1" formatCode="0"/>
      <alignment horizontal="center" vertical="center"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alignment horizontal="center" vertical="center"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vertical/>
        <horizontal/>
      </border>
    </dxf>
    <dxf>
      <alignment horizontal="center" vertical="center"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vertical/>
        <horizontal/>
      </border>
    </dxf>
    <dxf>
      <alignment horizontal="center" vertical="center"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vertical/>
        <horizontal/>
      </border>
    </dxf>
    <dxf>
      <border outline="0">
        <right style="thin">
          <color theme="0" tint="-0.14999847407452621"/>
        </right>
        <top style="thin">
          <color theme="0" tint="-0.14999847407452621"/>
        </top>
        <bottom style="thin">
          <color theme="0" tint="-0.14999847407452621"/>
        </bottom>
      </border>
    </dxf>
    <dxf>
      <alignment horizontal="center" vertical="center" textRotation="0" wrapText="0" indent="0" justifyLastLine="0" shrinkToFit="0" readingOrder="0"/>
    </dxf>
    <dxf>
      <border outline="0">
        <bottom style="thin">
          <color theme="0" tint="-0.14999847407452621"/>
        </bottom>
      </border>
    </dxf>
    <dxf>
      <font>
        <b/>
        <i val="0"/>
        <strike val="0"/>
        <condense val="0"/>
        <extend val="0"/>
        <outline val="0"/>
        <shadow val="0"/>
        <u val="none"/>
        <vertAlign val="baseline"/>
        <sz val="12"/>
        <color theme="1"/>
        <name val="Calibri"/>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theme="0" tint="-0.14999847407452621"/>
        </left>
        <right style="thin">
          <color theme="0" tint="-0.14999847407452621"/>
        </right>
        <top/>
        <bottom/>
      </border>
    </dxf>
    <dxf>
      <alignment horizontal="center"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numFmt numFmtId="164" formatCode="[$-F800]dddd\,\ mmmm\ dd\,\ yyyy"/>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numFmt numFmtId="165" formatCode="[$-1009]mmmm\ d\,\ yyyy;@"/>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protection locked="0" hidden="0"/>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border outline="0">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theme="0" tint="-0.249977111117893"/>
        </left>
        <right style="thin">
          <color theme="0" tint="-0.249977111117893"/>
        </right>
        <top/>
        <bottom/>
      </border>
    </dxf>
    <dxf>
      <alignment horizontal="center"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extLst>
        <ext xmlns:xfpb="http://schemas.microsoft.com/office/spreadsheetml/2022/featurepropertybag" uri="{0417FA29-78FA-4A13-93AC-8FF0FAFDF519}">
          <xfpb:DXFComplement i="0"/>
        </ext>
      </extLst>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numFmt numFmtId="164" formatCode="[$-F800]dddd\,\ mmmm\ dd\,\ yyyy"/>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0"/>
    </dxf>
    <dxf>
      <numFmt numFmtId="164" formatCode="[$-F800]dddd\,\ mmmm\ dd\,\ yyyy"/>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protection locked="0" hidden="0"/>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border outline="0">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theme="0" tint="-0.249977111117893"/>
        </left>
        <right style="thin">
          <color theme="0" tint="-0.249977111117893"/>
        </right>
        <top/>
        <bottom/>
      </border>
    </dxf>
    <dxf>
      <protection locked="0"/>
    </dxf>
    <dxf>
      <protection locked="0"/>
    </dxf>
    <dxf>
      <protection locked="0"/>
    </dxf>
    <dxf>
      <protection locked="0"/>
    </dxf>
    <dxf>
      <protection locked="0"/>
    </dxf>
    <dxf>
      <protection locked="0"/>
    </dxf>
    <dxf>
      <alignment horizontal="center"/>
    </dxf>
    <dxf>
      <alignment horizontal="center"/>
    </dxf>
    <dxf>
      <font>
        <sz val="12"/>
      </font>
    </dxf>
    <dxf>
      <font>
        <sz val="12"/>
      </font>
    </dxf>
    <dxf>
      <font>
        <sz val="12"/>
      </font>
    </dxf>
    <dxf>
      <font>
        <sz val="12"/>
      </font>
    </dxf>
    <dxf>
      <font>
        <sz val="12"/>
      </font>
    </dxf>
    <dxf>
      <font>
        <sz val="12"/>
      </font>
    </dxf>
    <dxf>
      <protection locked="0"/>
    </dxf>
    <dxf>
      <protection locked="0"/>
    </dxf>
    <dxf>
      <protection locked="0"/>
    </dxf>
    <dxf>
      <protection locked="0"/>
    </dxf>
    <dxf>
      <protection locked="0"/>
    </dxf>
    <dxf>
      <protection locked="0"/>
    </dxf>
    <dxf>
      <alignment horizontal="center"/>
    </dxf>
    <dxf>
      <alignment horizontal="center"/>
    </dxf>
    <dxf>
      <font>
        <sz val="12"/>
      </font>
    </dxf>
    <dxf>
      <font>
        <sz val="12"/>
      </font>
    </dxf>
    <dxf>
      <font>
        <sz val="12"/>
      </font>
    </dxf>
    <dxf>
      <font>
        <sz val="12"/>
      </font>
    </dxf>
    <dxf>
      <alignment horizontal="center" vertical="center" textRotation="0" wrapText="0" indent="0" justifyLastLine="0" shrinkToFit="0" readingOrder="0"/>
      <border diagonalUp="0" diagonalDown="0">
        <left style="thin">
          <color theme="0" tint="-0.249977111117893"/>
        </left>
        <right/>
        <top style="thin">
          <color theme="0" tint="-0.249977111117893"/>
        </top>
        <bottom style="thin">
          <color theme="0" tint="-0.249977111117893"/>
        </bottom>
        <vertical/>
        <horizontal/>
      </border>
      <protection locked="1" hidden="0"/>
    </dxf>
    <dxf>
      <font>
        <b val="0"/>
        <i/>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font>
        <b val="0"/>
        <i/>
        <strike val="0"/>
        <condense val="0"/>
        <extend val="0"/>
        <outline val="0"/>
        <shadow val="0"/>
        <u val="none"/>
        <vertAlign val="baseline"/>
        <sz val="11"/>
        <color auto="1"/>
        <name val="Calibri"/>
        <family val="2"/>
        <scheme val="minor"/>
      </font>
      <numFmt numFmtId="164" formatCode="[$-F800]dddd\,\ mmmm\ dd\,\ yyyy"/>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numFmt numFmtId="164" formatCode="[$-F800]dddd\,\ mmmm\ dd\,\ yyyy"/>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alignment horizontal="center"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1" hidden="0"/>
    </dxf>
    <dxf>
      <numFmt numFmtId="164" formatCode="[$-F800]dddd\,\ mmmm\ dd\,\ yyyy"/>
      <alignment horizontal="center" vertical="center"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protection locked="1" hidden="0"/>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protection locked="1" hidden="0"/>
    </dxf>
    <dxf>
      <border outline="0">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border>
      <protection locked="1" hidden="0"/>
    </dxf>
    <dxf>
      <font>
        <color theme="1"/>
      </font>
      <fill>
        <patternFill>
          <bgColor rgb="FFF2F2F2"/>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VBP Records" defaultPivotStyle="PivotStyleLight16">
    <tableStyle name="VBP Records" pivot="0" count="2" xr9:uid="{E0E38CDF-C713-4E5C-860E-CF7B0BF2AF7E}">
      <tableStyleElement type="wholeTable" dxfId="306"/>
      <tableStyleElement type="headerRow" dxfId="305"/>
    </tableStyle>
  </tableStyles>
  <colors>
    <mruColors>
      <color rgb="FF006100"/>
      <color rgb="FFC6EFCE"/>
      <color rgb="FFFDCBCB"/>
      <color rgb="FFB7DEE8"/>
      <color rgb="FFBFBFBF"/>
      <color rgb="FFF2F2F2"/>
      <color rgb="FFFCEA92"/>
      <color rgb="FFA81A19"/>
      <color rgb="FFF9DBDB"/>
      <color rgb="FFF7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32"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onnections" Target="connections.xml"/><Relationship Id="rId30" Type="http://schemas.openxmlformats.org/officeDocument/2006/relationships/powerPivotData" Target="model/item.data"/><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image" Target="../media/image16.jpeg"/><Relationship Id="rId1" Type="http://schemas.openxmlformats.org/officeDocument/2006/relationships/image" Target="../media/image1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10</xdr:col>
      <xdr:colOff>1</xdr:colOff>
      <xdr:row>2</xdr:row>
      <xdr:rowOff>19050</xdr:rowOff>
    </xdr:from>
    <xdr:to>
      <xdr:col>24</xdr:col>
      <xdr:colOff>11692</xdr:colOff>
      <xdr:row>28</xdr:row>
      <xdr:rowOff>19526</xdr:rowOff>
    </xdr:to>
    <xdr:pic>
      <xdr:nvPicPr>
        <xdr:cNvPr id="2" name="Picture 1">
          <a:extLst>
            <a:ext uri="{FF2B5EF4-FFF2-40B4-BE49-F238E27FC236}">
              <a16:creationId xmlns:a16="http://schemas.microsoft.com/office/drawing/2014/main" id="{3677CC49-8C0D-4264-B24A-6F04A4ADC3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6" y="495300"/>
          <a:ext cx="8976077" cy="8287226"/>
        </a:xfrm>
        <a:prstGeom prst="rect">
          <a:avLst/>
        </a:prstGeom>
      </xdr:spPr>
    </xdr:pic>
    <xdr:clientData/>
  </xdr:twoCellAnchor>
  <xdr:twoCellAnchor editAs="oneCell">
    <xdr:from>
      <xdr:col>0</xdr:col>
      <xdr:colOff>207646</xdr:colOff>
      <xdr:row>2</xdr:row>
      <xdr:rowOff>28575</xdr:rowOff>
    </xdr:from>
    <xdr:to>
      <xdr:col>9</xdr:col>
      <xdr:colOff>228593</xdr:colOff>
      <xdr:row>18</xdr:row>
      <xdr:rowOff>95250</xdr:rowOff>
    </xdr:to>
    <xdr:pic>
      <xdr:nvPicPr>
        <xdr:cNvPr id="3" name="Picture 2">
          <a:extLst>
            <a:ext uri="{FF2B5EF4-FFF2-40B4-BE49-F238E27FC236}">
              <a16:creationId xmlns:a16="http://schemas.microsoft.com/office/drawing/2014/main" id="{E6201739-C6D4-4D96-BD8B-E25C03657A0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7646" y="209550"/>
          <a:ext cx="5621647" cy="27774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606337</xdr:colOff>
      <xdr:row>1</xdr:row>
      <xdr:rowOff>0</xdr:rowOff>
    </xdr:from>
    <xdr:to>
      <xdr:col>2</xdr:col>
      <xdr:colOff>115</xdr:colOff>
      <xdr:row>6</xdr:row>
      <xdr:rowOff>312963</xdr:rowOff>
    </xdr:to>
    <xdr:pic>
      <xdr:nvPicPr>
        <xdr:cNvPr id="2" name="Picture 1">
          <a:extLst>
            <a:ext uri="{FF2B5EF4-FFF2-40B4-BE49-F238E27FC236}">
              <a16:creationId xmlns:a16="http://schemas.microsoft.com/office/drawing/2014/main" id="{3BE42533-4B47-4A44-B99C-DB484EF937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337" y="180975"/>
          <a:ext cx="1472133" cy="135826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592455</xdr:colOff>
      <xdr:row>0</xdr:row>
      <xdr:rowOff>171448</xdr:rowOff>
    </xdr:from>
    <xdr:to>
      <xdr:col>1</xdr:col>
      <xdr:colOff>1330552</xdr:colOff>
      <xdr:row>8</xdr:row>
      <xdr:rowOff>112394</xdr:rowOff>
    </xdr:to>
    <xdr:pic>
      <xdr:nvPicPr>
        <xdr:cNvPr id="2" name="Picture 1">
          <a:extLst>
            <a:ext uri="{FF2B5EF4-FFF2-40B4-BE49-F238E27FC236}">
              <a16:creationId xmlns:a16="http://schemas.microsoft.com/office/drawing/2014/main" id="{B4E5C95E-B89B-48F7-A2A0-5513E32156BC}"/>
            </a:ext>
          </a:extLst>
        </xdr:cNvPr>
        <xdr:cNvPicPr>
          <a:picLocks noChangeAspect="1"/>
        </xdr:cNvPicPr>
      </xdr:nvPicPr>
      <xdr:blipFill>
        <a:blip xmlns:r="http://schemas.openxmlformats.org/officeDocument/2006/relationships" r:embed="rId1"/>
        <a:stretch>
          <a:fillRect/>
        </a:stretch>
      </xdr:blipFill>
      <xdr:spPr>
        <a:xfrm>
          <a:off x="592455" y="171448"/>
          <a:ext cx="1347697" cy="140970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605869</xdr:colOff>
      <xdr:row>1</xdr:row>
      <xdr:rowOff>22858</xdr:rowOff>
    </xdr:from>
    <xdr:to>
      <xdr:col>1</xdr:col>
      <xdr:colOff>1677465</xdr:colOff>
      <xdr:row>6</xdr:row>
      <xdr:rowOff>335824</xdr:rowOff>
    </xdr:to>
    <xdr:pic>
      <xdr:nvPicPr>
        <xdr:cNvPr id="2" name="Picture 1">
          <a:extLst>
            <a:ext uri="{FF2B5EF4-FFF2-40B4-BE49-F238E27FC236}">
              <a16:creationId xmlns:a16="http://schemas.microsoft.com/office/drawing/2014/main" id="{8E02BE2C-D106-4AA5-849F-083A4C59C9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869" y="203833"/>
          <a:ext cx="1679291" cy="155829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606337</xdr:colOff>
      <xdr:row>1</xdr:row>
      <xdr:rowOff>3809</xdr:rowOff>
    </xdr:from>
    <xdr:to>
      <xdr:col>1</xdr:col>
      <xdr:colOff>1238454</xdr:colOff>
      <xdr:row>7</xdr:row>
      <xdr:rowOff>36195</xdr:rowOff>
    </xdr:to>
    <xdr:pic>
      <xdr:nvPicPr>
        <xdr:cNvPr id="2" name="Picture 1">
          <a:extLst>
            <a:ext uri="{FF2B5EF4-FFF2-40B4-BE49-F238E27FC236}">
              <a16:creationId xmlns:a16="http://schemas.microsoft.com/office/drawing/2014/main" id="{708FB503-335A-4291-AC4F-5F69225AF0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337" y="184784"/>
          <a:ext cx="1240628" cy="116014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547</xdr:colOff>
      <xdr:row>1</xdr:row>
      <xdr:rowOff>19050</xdr:rowOff>
    </xdr:from>
    <xdr:ext cx="1324460" cy="1215390"/>
    <xdr:pic>
      <xdr:nvPicPr>
        <xdr:cNvPr id="3" name="Picture 2">
          <a:extLst>
            <a:ext uri="{FF2B5EF4-FFF2-40B4-BE49-F238E27FC236}">
              <a16:creationId xmlns:a16="http://schemas.microsoft.com/office/drawing/2014/main" id="{C82E4FBE-CC63-42CF-A203-5F3A736589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772" y="200025"/>
          <a:ext cx="1324460" cy="121539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0</xdr:col>
      <xdr:colOff>581842</xdr:colOff>
      <xdr:row>1</xdr:row>
      <xdr:rowOff>113212</xdr:rowOff>
    </xdr:from>
    <xdr:to>
      <xdr:col>1</xdr:col>
      <xdr:colOff>1169704</xdr:colOff>
      <xdr:row>8</xdr:row>
      <xdr:rowOff>10887</xdr:rowOff>
    </xdr:to>
    <xdr:pic>
      <xdr:nvPicPr>
        <xdr:cNvPr id="2" name="Picture 1">
          <a:extLst>
            <a:ext uri="{FF2B5EF4-FFF2-40B4-BE49-F238E27FC236}">
              <a16:creationId xmlns:a16="http://schemas.microsoft.com/office/drawing/2014/main" id="{A38D1E68-2FD2-4844-B196-943B4276F999}"/>
            </a:ext>
          </a:extLst>
        </xdr:cNvPr>
        <xdr:cNvPicPr>
          <a:picLocks noChangeAspect="1"/>
        </xdr:cNvPicPr>
      </xdr:nvPicPr>
      <xdr:blipFill>
        <a:blip xmlns:r="http://schemas.openxmlformats.org/officeDocument/2006/relationships" r:embed="rId1"/>
        <a:stretch>
          <a:fillRect/>
        </a:stretch>
      </xdr:blipFill>
      <xdr:spPr>
        <a:xfrm>
          <a:off x="581842" y="294187"/>
          <a:ext cx="1273662" cy="11835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598718</xdr:colOff>
      <xdr:row>1</xdr:row>
      <xdr:rowOff>1</xdr:rowOff>
    </xdr:from>
    <xdr:to>
      <xdr:col>1</xdr:col>
      <xdr:colOff>1312545</xdr:colOff>
      <xdr:row>6</xdr:row>
      <xdr:rowOff>170158</xdr:rowOff>
    </xdr:to>
    <xdr:pic>
      <xdr:nvPicPr>
        <xdr:cNvPr id="2" name="Picture 1">
          <a:extLst>
            <a:ext uri="{FF2B5EF4-FFF2-40B4-BE49-F238E27FC236}">
              <a16:creationId xmlns:a16="http://schemas.microsoft.com/office/drawing/2014/main" id="{84ACF825-04D6-462E-ACD3-A3021A2415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8718" y="180976"/>
          <a:ext cx="1331047" cy="125410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588644</xdr:colOff>
      <xdr:row>0</xdr:row>
      <xdr:rowOff>167641</xdr:rowOff>
    </xdr:from>
    <xdr:to>
      <xdr:col>1</xdr:col>
      <xdr:colOff>1430382</xdr:colOff>
      <xdr:row>8</xdr:row>
      <xdr:rowOff>244</xdr:rowOff>
    </xdr:to>
    <xdr:pic>
      <xdr:nvPicPr>
        <xdr:cNvPr id="2" name="Picture 1">
          <a:extLst>
            <a:ext uri="{FF2B5EF4-FFF2-40B4-BE49-F238E27FC236}">
              <a16:creationId xmlns:a16="http://schemas.microsoft.com/office/drawing/2014/main" id="{F95E3F11-CFEE-482B-9779-6DCBF08F6A0F}"/>
            </a:ext>
          </a:extLst>
        </xdr:cNvPr>
        <xdr:cNvPicPr>
          <a:picLocks noChangeAspect="1"/>
        </xdr:cNvPicPr>
      </xdr:nvPicPr>
      <xdr:blipFill>
        <a:blip xmlns:r="http://schemas.openxmlformats.org/officeDocument/2006/relationships" r:embed="rId1"/>
        <a:stretch>
          <a:fillRect/>
        </a:stretch>
      </xdr:blipFill>
      <xdr:spPr>
        <a:xfrm>
          <a:off x="588644" y="167641"/>
          <a:ext cx="1440181" cy="135660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589734</xdr:colOff>
      <xdr:row>0</xdr:row>
      <xdr:rowOff>168729</xdr:rowOff>
    </xdr:from>
    <xdr:to>
      <xdr:col>1</xdr:col>
      <xdr:colOff>1387929</xdr:colOff>
      <xdr:row>8</xdr:row>
      <xdr:rowOff>1200</xdr:rowOff>
    </xdr:to>
    <xdr:pic>
      <xdr:nvPicPr>
        <xdr:cNvPr id="2" name="Picture 1">
          <a:extLst>
            <a:ext uri="{FF2B5EF4-FFF2-40B4-BE49-F238E27FC236}">
              <a16:creationId xmlns:a16="http://schemas.microsoft.com/office/drawing/2014/main" id="{624C4E9F-5556-470B-B47A-5B3972124DE1}"/>
            </a:ext>
          </a:extLst>
        </xdr:cNvPr>
        <xdr:cNvPicPr>
          <a:picLocks noChangeAspect="1"/>
        </xdr:cNvPicPr>
      </xdr:nvPicPr>
      <xdr:blipFill>
        <a:blip xmlns:r="http://schemas.openxmlformats.org/officeDocument/2006/relationships" r:embed="rId1"/>
        <a:stretch>
          <a:fillRect/>
        </a:stretch>
      </xdr:blipFill>
      <xdr:spPr>
        <a:xfrm>
          <a:off x="589734" y="168729"/>
          <a:ext cx="1459113" cy="1341898"/>
        </a:xfrm>
        <a:prstGeom prst="rect">
          <a:avLst/>
        </a:prstGeom>
      </xdr:spPr>
    </xdr:pic>
    <xdr:clientData/>
  </xdr:twoCellAnchor>
  <xdr:twoCellAnchor editAs="oneCell">
    <xdr:from>
      <xdr:col>0</xdr:col>
      <xdr:colOff>609599</xdr:colOff>
      <xdr:row>21</xdr:row>
      <xdr:rowOff>20956</xdr:rowOff>
    </xdr:from>
    <xdr:to>
      <xdr:col>11</xdr:col>
      <xdr:colOff>19050</xdr:colOff>
      <xdr:row>36</xdr:row>
      <xdr:rowOff>20683</xdr:rowOff>
    </xdr:to>
    <xdr:pic>
      <xdr:nvPicPr>
        <xdr:cNvPr id="4" name="Picture 3">
          <a:extLst>
            <a:ext uri="{FF2B5EF4-FFF2-40B4-BE49-F238E27FC236}">
              <a16:creationId xmlns:a16="http://schemas.microsoft.com/office/drawing/2014/main" id="{60AFD83C-6042-2E51-2F02-C288227CE2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599" y="8441056"/>
          <a:ext cx="12049126" cy="2817494"/>
        </a:xfrm>
        <a:prstGeom prst="rect">
          <a:avLst/>
        </a:prstGeom>
      </xdr:spPr>
    </xdr:pic>
    <xdr:clientData/>
  </xdr:twoCellAnchor>
  <xdr:twoCellAnchor editAs="oneCell">
    <xdr:from>
      <xdr:col>1</xdr:col>
      <xdr:colOff>85724</xdr:colOff>
      <xdr:row>9</xdr:row>
      <xdr:rowOff>19439</xdr:rowOff>
    </xdr:from>
    <xdr:to>
      <xdr:col>3</xdr:col>
      <xdr:colOff>478155</xdr:colOff>
      <xdr:row>13</xdr:row>
      <xdr:rowOff>169099</xdr:rowOff>
    </xdr:to>
    <xdr:pic>
      <xdr:nvPicPr>
        <xdr:cNvPr id="8" name="Picture 7">
          <a:extLst>
            <a:ext uri="{FF2B5EF4-FFF2-40B4-BE49-F238E27FC236}">
              <a16:creationId xmlns:a16="http://schemas.microsoft.com/office/drawing/2014/main" id="{574AE6C0-39D8-8020-EA3A-EA532F40711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98045" y="1798087"/>
          <a:ext cx="2458851" cy="161137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588644</xdr:colOff>
      <xdr:row>0</xdr:row>
      <xdr:rowOff>175259</xdr:rowOff>
    </xdr:from>
    <xdr:to>
      <xdr:col>1</xdr:col>
      <xdr:colOff>1445895</xdr:colOff>
      <xdr:row>7</xdr:row>
      <xdr:rowOff>208723</xdr:rowOff>
    </xdr:to>
    <xdr:pic>
      <xdr:nvPicPr>
        <xdr:cNvPr id="7" name="Picture 6">
          <a:extLst>
            <a:ext uri="{FF2B5EF4-FFF2-40B4-BE49-F238E27FC236}">
              <a16:creationId xmlns:a16="http://schemas.microsoft.com/office/drawing/2014/main" id="{7E0BC091-7F7A-5DAC-C33B-B494900CAD4F}"/>
            </a:ext>
          </a:extLst>
        </xdr:cNvPr>
        <xdr:cNvPicPr>
          <a:picLocks noChangeAspect="1"/>
        </xdr:cNvPicPr>
      </xdr:nvPicPr>
      <xdr:blipFill>
        <a:blip xmlns:r="http://schemas.openxmlformats.org/officeDocument/2006/relationships" r:embed="rId1"/>
        <a:stretch>
          <a:fillRect/>
        </a:stretch>
      </xdr:blipFill>
      <xdr:spPr>
        <a:xfrm>
          <a:off x="588644" y="175259"/>
          <a:ext cx="1466851" cy="13794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xdr:colOff>
      <xdr:row>1</xdr:row>
      <xdr:rowOff>19048</xdr:rowOff>
    </xdr:from>
    <xdr:to>
      <xdr:col>2</xdr:col>
      <xdr:colOff>561015</xdr:colOff>
      <xdr:row>4</xdr:row>
      <xdr:rowOff>302895</xdr:rowOff>
    </xdr:to>
    <xdr:pic>
      <xdr:nvPicPr>
        <xdr:cNvPr id="5" name="Picture 4">
          <a:extLst>
            <a:ext uri="{FF2B5EF4-FFF2-40B4-BE49-F238E27FC236}">
              <a16:creationId xmlns:a16="http://schemas.microsoft.com/office/drawing/2014/main" id="{31038233-4195-43B6-B650-FE4F9F99C6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402" b="7058"/>
        <a:stretch>
          <a:fillRect/>
        </a:stretch>
      </xdr:blipFill>
      <xdr:spPr>
        <a:xfrm>
          <a:off x="15240" y="200023"/>
          <a:ext cx="2518509" cy="125730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1160145</xdr:colOff>
      <xdr:row>6</xdr:row>
      <xdr:rowOff>93625</xdr:rowOff>
    </xdr:to>
    <xdr:pic>
      <xdr:nvPicPr>
        <xdr:cNvPr id="3" name="Picture 2">
          <a:extLst>
            <a:ext uri="{FF2B5EF4-FFF2-40B4-BE49-F238E27FC236}">
              <a16:creationId xmlns:a16="http://schemas.microsoft.com/office/drawing/2014/main" id="{46937A47-1B74-5221-6845-C27FDA5A126E}"/>
            </a:ext>
          </a:extLst>
        </xdr:cNvPr>
        <xdr:cNvPicPr>
          <a:picLocks noChangeAspect="1"/>
        </xdr:cNvPicPr>
      </xdr:nvPicPr>
      <xdr:blipFill>
        <a:blip xmlns:r="http://schemas.openxmlformats.org/officeDocument/2006/relationships" r:embed="rId1"/>
        <a:stretch>
          <a:fillRect/>
        </a:stretch>
      </xdr:blipFill>
      <xdr:spPr>
        <a:xfrm>
          <a:off x="419100" y="180975"/>
          <a:ext cx="1171575" cy="10899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605870</xdr:colOff>
      <xdr:row>1</xdr:row>
      <xdr:rowOff>22858</xdr:rowOff>
    </xdr:from>
    <xdr:to>
      <xdr:col>2</xdr:col>
      <xdr:colOff>0</xdr:colOff>
      <xdr:row>8</xdr:row>
      <xdr:rowOff>21226</xdr:rowOff>
    </xdr:to>
    <xdr:pic>
      <xdr:nvPicPr>
        <xdr:cNvPr id="3" name="Picture 2">
          <a:extLst>
            <a:ext uri="{FF2B5EF4-FFF2-40B4-BE49-F238E27FC236}">
              <a16:creationId xmlns:a16="http://schemas.microsoft.com/office/drawing/2014/main" id="{CA127611-EF62-417F-A3F8-8DF48F6F8A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870" y="203833"/>
          <a:ext cx="1470580" cy="132261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1908</xdr:colOff>
      <xdr:row>1</xdr:row>
      <xdr:rowOff>11157</xdr:rowOff>
    </xdr:from>
    <xdr:to>
      <xdr:col>1</xdr:col>
      <xdr:colOff>1258111</xdr:colOff>
      <xdr:row>6</xdr:row>
      <xdr:rowOff>566</xdr:rowOff>
    </xdr:to>
    <xdr:pic>
      <xdr:nvPicPr>
        <xdr:cNvPr id="2" name="Picture 1">
          <a:extLst>
            <a:ext uri="{FF2B5EF4-FFF2-40B4-BE49-F238E27FC236}">
              <a16:creationId xmlns:a16="http://schemas.microsoft.com/office/drawing/2014/main" id="{6912D64E-C163-4414-8B3A-076BADECF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9133" y="192132"/>
          <a:ext cx="1256203" cy="11038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xdr:colOff>
      <xdr:row>1</xdr:row>
      <xdr:rowOff>78105</xdr:rowOff>
    </xdr:from>
    <xdr:to>
      <xdr:col>4</xdr:col>
      <xdr:colOff>1</xdr:colOff>
      <xdr:row>5</xdr:row>
      <xdr:rowOff>134982</xdr:rowOff>
    </xdr:to>
    <xdr:pic>
      <xdr:nvPicPr>
        <xdr:cNvPr id="2" name="Picture 1">
          <a:extLst>
            <a:ext uri="{FF2B5EF4-FFF2-40B4-BE49-F238E27FC236}">
              <a16:creationId xmlns:a16="http://schemas.microsoft.com/office/drawing/2014/main" id="{1765FE1A-68F5-449C-87F9-3EC75D96D90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292" r="47105" b="9814"/>
        <a:stretch>
          <a:fillRect/>
        </a:stretch>
      </xdr:blipFill>
      <xdr:spPr>
        <a:xfrm>
          <a:off x="3" y="259080"/>
          <a:ext cx="1882138" cy="1419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209403</xdr:colOff>
      <xdr:row>1</xdr:row>
      <xdr:rowOff>0</xdr:rowOff>
    </xdr:from>
    <xdr:to>
      <xdr:col>26</xdr:col>
      <xdr:colOff>20954</xdr:colOff>
      <xdr:row>41</xdr:row>
      <xdr:rowOff>945</xdr:rowOff>
    </xdr:to>
    <xdr:pic>
      <xdr:nvPicPr>
        <xdr:cNvPr id="5" name="Picture 4">
          <a:extLst>
            <a:ext uri="{FF2B5EF4-FFF2-40B4-BE49-F238E27FC236}">
              <a16:creationId xmlns:a16="http://schemas.microsoft.com/office/drawing/2014/main" id="{CEA7E09E-4359-0783-A97D-5D74FED93C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2953" y="180975"/>
          <a:ext cx="9877571" cy="9369735"/>
        </a:xfrm>
        <a:prstGeom prst="rect">
          <a:avLst/>
        </a:prstGeom>
      </xdr:spPr>
    </xdr:pic>
    <xdr:clientData/>
  </xdr:twoCellAnchor>
  <xdr:twoCellAnchor editAs="oneCell">
    <xdr:from>
      <xdr:col>0</xdr:col>
      <xdr:colOff>0</xdr:colOff>
      <xdr:row>1</xdr:row>
      <xdr:rowOff>1</xdr:rowOff>
    </xdr:from>
    <xdr:to>
      <xdr:col>8</xdr:col>
      <xdr:colOff>106200</xdr:colOff>
      <xdr:row>16</xdr:row>
      <xdr:rowOff>207646</xdr:rowOff>
    </xdr:to>
    <xdr:pic>
      <xdr:nvPicPr>
        <xdr:cNvPr id="7" name="Picture 6">
          <a:extLst>
            <a:ext uri="{FF2B5EF4-FFF2-40B4-BE49-F238E27FC236}">
              <a16:creationId xmlns:a16="http://schemas.microsoft.com/office/drawing/2014/main" id="{96B071A1-2C89-D831-D6EE-5669F8759EF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80976"/>
          <a:ext cx="5741190" cy="28117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171068</xdr:rowOff>
    </xdr:from>
    <xdr:to>
      <xdr:col>1</xdr:col>
      <xdr:colOff>1238250</xdr:colOff>
      <xdr:row>5</xdr:row>
      <xdr:rowOff>135293</xdr:rowOff>
    </xdr:to>
    <xdr:pic>
      <xdr:nvPicPr>
        <xdr:cNvPr id="5" name="Picture 4">
          <a:extLst>
            <a:ext uri="{FF2B5EF4-FFF2-40B4-BE49-F238E27FC236}">
              <a16:creationId xmlns:a16="http://schemas.microsoft.com/office/drawing/2014/main" id="{236DD371-7F96-349C-A4C1-9F1DE1824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125" y="171068"/>
          <a:ext cx="1238250" cy="11349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571499</xdr:colOff>
      <xdr:row>0</xdr:row>
      <xdr:rowOff>171068</xdr:rowOff>
    </xdr:from>
    <xdr:to>
      <xdr:col>2</xdr:col>
      <xdr:colOff>330656</xdr:colOff>
      <xdr:row>7</xdr:row>
      <xdr:rowOff>734</xdr:rowOff>
    </xdr:to>
    <xdr:pic>
      <xdr:nvPicPr>
        <xdr:cNvPr id="3" name="Picture 2">
          <a:extLst>
            <a:ext uri="{FF2B5EF4-FFF2-40B4-BE49-F238E27FC236}">
              <a16:creationId xmlns:a16="http://schemas.microsoft.com/office/drawing/2014/main" id="{C1AD609E-D241-4499-A674-6917937550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499" y="171068"/>
          <a:ext cx="1285875" cy="12077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549187</xdr:colOff>
      <xdr:row>1</xdr:row>
      <xdr:rowOff>7620</xdr:rowOff>
    </xdr:from>
    <xdr:to>
      <xdr:col>2</xdr:col>
      <xdr:colOff>0</xdr:colOff>
      <xdr:row>6</xdr:row>
      <xdr:rowOff>12696</xdr:rowOff>
    </xdr:to>
    <xdr:pic>
      <xdr:nvPicPr>
        <xdr:cNvPr id="2" name="Picture 1">
          <a:extLst>
            <a:ext uri="{FF2B5EF4-FFF2-40B4-BE49-F238E27FC236}">
              <a16:creationId xmlns:a16="http://schemas.microsoft.com/office/drawing/2014/main" id="{7321C684-032A-461B-974A-F9B83AB27D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9187" y="188595"/>
          <a:ext cx="1222463" cy="108140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547</xdr:colOff>
      <xdr:row>1</xdr:row>
      <xdr:rowOff>19050</xdr:rowOff>
    </xdr:from>
    <xdr:to>
      <xdr:col>1</xdr:col>
      <xdr:colOff>1316298</xdr:colOff>
      <xdr:row>7</xdr:row>
      <xdr:rowOff>17961</xdr:rowOff>
    </xdr:to>
    <xdr:pic>
      <xdr:nvPicPr>
        <xdr:cNvPr id="2" name="Picture 1">
          <a:extLst>
            <a:ext uri="{FF2B5EF4-FFF2-40B4-BE49-F238E27FC236}">
              <a16:creationId xmlns:a16="http://schemas.microsoft.com/office/drawing/2014/main" id="{28114C0F-5D14-410D-B5B8-BC438A90EF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672" y="200025"/>
          <a:ext cx="1316840" cy="11906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381545</xdr:colOff>
      <xdr:row>0</xdr:row>
      <xdr:rowOff>171449</xdr:rowOff>
    </xdr:from>
    <xdr:to>
      <xdr:col>1</xdr:col>
      <xdr:colOff>1502768</xdr:colOff>
      <xdr:row>7</xdr:row>
      <xdr:rowOff>0</xdr:rowOff>
    </xdr:to>
    <xdr:pic>
      <xdr:nvPicPr>
        <xdr:cNvPr id="3" name="Picture 2">
          <a:extLst>
            <a:ext uri="{FF2B5EF4-FFF2-40B4-BE49-F238E27FC236}">
              <a16:creationId xmlns:a16="http://schemas.microsoft.com/office/drawing/2014/main" id="{6F8699C2-8D26-4697-91F4-F353FED452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545" y="171449"/>
          <a:ext cx="1538418" cy="1428751"/>
        </a:xfrm>
        <a:prstGeom prst="rect">
          <a:avLst/>
        </a:prstGeom>
      </xdr:spPr>
    </xdr:pic>
    <xdr:clientData/>
  </xdr:twoCellAnchor>
  <xdr:twoCellAnchor editAs="oneCell">
    <xdr:from>
      <xdr:col>1</xdr:col>
      <xdr:colOff>0</xdr:colOff>
      <xdr:row>36</xdr:row>
      <xdr:rowOff>171450</xdr:rowOff>
    </xdr:from>
    <xdr:to>
      <xdr:col>16</xdr:col>
      <xdr:colOff>268605</xdr:colOff>
      <xdr:row>56</xdr:row>
      <xdr:rowOff>116241</xdr:rowOff>
    </xdr:to>
    <xdr:pic>
      <xdr:nvPicPr>
        <xdr:cNvPr id="5" name="Picture 4">
          <a:extLst>
            <a:ext uri="{FF2B5EF4-FFF2-40B4-BE49-F238E27FC236}">
              <a16:creationId xmlns:a16="http://schemas.microsoft.com/office/drawing/2014/main" id="{2F483F56-5A50-9C6D-DD11-0FF91EB45B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799" y="6076950"/>
          <a:ext cx="9685020" cy="3564291"/>
        </a:xfrm>
        <a:prstGeom prst="rect">
          <a:avLst/>
        </a:prstGeom>
      </xdr:spPr>
    </xdr:pic>
    <xdr:clientData/>
  </xdr:twoCellAnchor>
  <xdr:twoCellAnchor>
    <xdr:from>
      <xdr:col>4</xdr:col>
      <xdr:colOff>769438</xdr:colOff>
      <xdr:row>32</xdr:row>
      <xdr:rowOff>55880</xdr:rowOff>
    </xdr:from>
    <xdr:to>
      <xdr:col>6</xdr:col>
      <xdr:colOff>66494</xdr:colOff>
      <xdr:row>36</xdr:row>
      <xdr:rowOff>40640</xdr:rowOff>
    </xdr:to>
    <xdr:sp macro="" textlink="">
      <xdr:nvSpPr>
        <xdr:cNvPr id="2" name="Multiplication Sign 5">
          <a:extLst>
            <a:ext uri="{FF2B5EF4-FFF2-40B4-BE49-F238E27FC236}">
              <a16:creationId xmlns:a16="http://schemas.microsoft.com/office/drawing/2014/main" id="{E6AD2AAC-ED44-FD77-FED2-2B7248DBA9D2}"/>
            </a:ext>
            <a:ext uri="{147F2762-F138-4A5C-976F-8EAC2B608ADB}">
              <a16:predDERef xmlns:a16="http://schemas.microsoft.com/office/drawing/2014/main" pred="{2F483F56-5A50-9C6D-DD11-0FF91EB45B07}"/>
            </a:ext>
          </a:extLst>
        </xdr:cNvPr>
        <xdr:cNvSpPr/>
      </xdr:nvSpPr>
      <xdr:spPr>
        <a:xfrm>
          <a:off x="4112713" y="5999480"/>
          <a:ext cx="773431" cy="680085"/>
        </a:xfrm>
        <a:prstGeom prst="mathMultiply">
          <a:avLst/>
        </a:prstGeom>
        <a:solidFill>
          <a:srgbClr val="A81A19"/>
        </a:solidFill>
        <a:ln>
          <a:solidFill>
            <a:schemeClr val="tx1"/>
          </a:solidFill>
        </a:ln>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CA"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DXFComplements" extRef="D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Ellen Van Noordenburg" id="{B209903E-E680-4D88-922C-2778DA670008}" userId="S::ellen@verifiedbeef.ca::1b796b7d-f53b-444c-a64c-a83cf1fa69de" providerId="AD"/>
</personList>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Ellen Crane" refreshedDate="46260.669089467592" backgroundQuery="1" createdVersion="8" refreshedVersion="8" minRefreshableVersion="3" recordCount="0" supportSubquery="1" supportAdvancedDrill="1" xr:uid="{27D7F42B-131A-41A6-B546-0D4D1FA5724E}">
  <cacheSource type="external" connectionId="1"/>
  <cacheFields count="2">
    <cacheField name="[IndvTrt].[PRODUCT USED].[PRODUCT USED]" caption="PRODUCT USED" numFmtId="0" hierarchy="3" level="1">
      <sharedItems count="1">
        <s v="Draxxin Injectable Solution"/>
      </sharedItems>
    </cacheField>
    <cacheField name="[Measures].[Count of DATE(S)]" caption="Count of DATE(S)" numFmtId="0" hierarchy="16" level="32767"/>
  </cacheFields>
  <cacheHierarchies count="20">
    <cacheHierarchy uniqueName="[IndvTrt].[DATE(S)]" caption="DATE(S)" attribute="1" time="1" defaultMemberUniqueName="[IndvTrt].[DATE(S)].[All]" allUniqueName="[IndvTrt].[DATE(S)].[All]" dimensionUniqueName="[IndvTrt]" displayFolder="" count="0" memberValueDatatype="7" unbalanced="0"/>
    <cacheHierarchy uniqueName="[IndvTrt].[ANIMAL ID]" caption="ANIMAL ID" attribute="1" defaultMemberUniqueName="[IndvTrt].[ANIMAL ID].[All]" allUniqueName="[IndvTrt].[ANIMAL ID].[All]" dimensionUniqueName="[IndvTrt]" displayFolder="" count="0" memberValueDatatype="130" unbalanced="0"/>
    <cacheHierarchy uniqueName="[IndvTrt].[REASON FOR TREATING/PROCEDURE]" caption="REASON FOR TREATING/PROCEDURE" attribute="1" defaultMemberUniqueName="[IndvTrt].[REASON FOR TREATING/PROCEDURE].[All]" allUniqueName="[IndvTrt].[REASON FOR TREATING/PROCEDURE].[All]" dimensionUniqueName="[IndvTrt]" displayFolder="" count="0" memberValueDatatype="130" unbalanced="0"/>
    <cacheHierarchy uniqueName="[IndvTrt].[PRODUCT USED]" caption="PRODUCT USED" attribute="1" defaultMemberUniqueName="[IndvTrt].[PRODUCT USED].[All]" allUniqueName="[IndvTrt].[PRODUCT USED].[All]" dimensionUniqueName="[IndvTrt]" displayFolder="" count="2" memberValueDatatype="130" unbalanced="0">
      <fieldsUsage count="2">
        <fieldUsage x="-1"/>
        <fieldUsage x="0"/>
      </fieldsUsage>
    </cacheHierarchy>
    <cacheHierarchy uniqueName="[IndvTrt].[AMOUNT]" caption="AMOUNT" attribute="1" defaultMemberUniqueName="[IndvTrt].[AMOUNT].[All]" allUniqueName="[IndvTrt].[AMOUNT].[All]" dimensionUniqueName="[IndvTrt]" displayFolder="" count="0" memberValueDatatype="130" unbalanced="0"/>
    <cacheHierarchy uniqueName="[IndvTrt].[ROUTE]" caption="ROUTE" attribute="1" defaultMemberUniqueName="[IndvTrt].[ROUTE].[All]" allUniqueName="[IndvTrt].[ROUTE].[All]" dimensionUniqueName="[IndvTrt]" displayFolder="" count="0" memberValueDatatype="130" unbalanced="0"/>
    <cacheHierarchy uniqueName="[IndvTrt].[REMOTE DRUG DELIVERY DEVICE (RDDD) (Y/N)]" caption="REMOTE DRUG DELIVERY DEVICE (RDDD) (Y/N)" attribute="1" defaultMemberUniqueName="[IndvTrt].[REMOTE DRUG DELIVERY DEVICE (RDDD) (Y/N)].[All]" allUniqueName="[IndvTrt].[REMOTE DRUG DELIVERY DEVICE (RDDD) (Y/N)].[All]" dimensionUniqueName="[IndvTrt]" displayFolder="" count="0" memberValueDatatype="130" unbalanced="0"/>
    <cacheHierarchy uniqueName="[IndvTrt].[WITHDRAWAL DAYS]" caption="WITHDRAWAL DAYS" attribute="1" defaultMemberUniqueName="[IndvTrt].[WITHDRAWAL DAYS].[All]" allUniqueName="[IndvTrt].[WITHDRAWAL DAYS].[All]" dimensionUniqueName="[IndvTrt]" displayFolder="" count="0" memberValueDatatype="20" unbalanced="0"/>
    <cacheHierarchy uniqueName="[IndvTrt].[WITHDRAWAL COMPLETE DATE]" caption="WITHDRAWAL COMPLETE DATE" attribute="1" defaultMemberUniqueName="[IndvTrt].[WITHDRAWAL COMPLETE DATE].[All]" allUniqueName="[IndvTrt].[WITHDRAWAL COMPLETE DATE].[All]" dimensionUniqueName="[IndvTrt]" displayFolder="" count="0" memberValueDatatype="130" unbalanced="0"/>
    <cacheHierarchy uniqueName="[IndvTrt].[STATUS]" caption="STATUS" attribute="1" defaultMemberUniqueName="[IndvTrt].[STATUS].[All]" allUniqueName="[IndvTrt].[STATUS].[All]" dimensionUniqueName="[IndvTrt]" displayFolder="" count="0" memberValueDatatype="130" unbalanced="0"/>
    <cacheHierarchy uniqueName="[IndvTrt].[TREATED BY]" caption="TREATED BY" attribute="1" defaultMemberUniqueName="[IndvTrt].[TREATED BY].[All]" allUniqueName="[IndvTrt].[TREATED BY].[All]" dimensionUniqueName="[IndvTrt]" displayFolder="" count="0" memberValueDatatype="130" unbalanced="0"/>
    <cacheHierarchy uniqueName="[IndvTrt].[NO BROKEN NEEDLE INCIDENTS]" caption="NO BROKEN NEEDLE INCIDENTS" attribute="1" defaultMemberUniqueName="[IndvTrt].[NO BROKEN NEEDLE INCIDENTS].[All]" allUniqueName="[IndvTrt].[NO BROKEN NEEDLE INCIDENTS].[All]" dimensionUniqueName="[IndvTrt]" displayFolder="" count="0" memberValueDatatype="11" unbalanced="0"/>
    <cacheHierarchy uniqueName="[IndvTrt].[NO TREATMENT ERRORS REPORTED]" caption="NO TREATMENT ERRORS REPORTED" attribute="1" defaultMemberUniqueName="[IndvTrt].[NO TREATMENT ERRORS REPORTED].[All]" allUniqueName="[IndvTrt].[NO TREATMENT ERRORS REPORTED].[All]" dimensionUniqueName="[IndvTrt]" displayFolder="" count="0" memberValueDatatype="11" unbalanced="0"/>
    <cacheHierarchy uniqueName="[IndvTrt].[NOTES]" caption="NOTES" attribute="1" defaultMemberUniqueName="[IndvTrt].[NOTES].[All]" allUniqueName="[IndvTrt].[NOTES].[All]" dimensionUniqueName="[IndvTrt]" displayFolder="" count="0" memberValueDatatype="130" unbalanced="0"/>
    <cacheHierarchy uniqueName="[Measures].[__XL_Count IndvTrt]" caption="__XL_Count IndvTrt" measure="1" displayFolder="" measureGroup="IndvTrt" count="0" hidden="1"/>
    <cacheHierarchy uniqueName="[Measures].[__No measures defined]" caption="__No measures defined" measure="1" displayFolder="" count="0" hidden="1"/>
    <cacheHierarchy uniqueName="[Measures].[Count of DATE(S)]" caption="Count of DATE(S)" measure="1" displayFolder="" measureGroup="IndvTrt" count="0" oneField="1" hidden="1">
      <fieldsUsage count="1">
        <fieldUsage x="1"/>
      </fieldsUsage>
      <extLst>
        <ext xmlns:x15="http://schemas.microsoft.com/office/spreadsheetml/2010/11/main" uri="{B97F6D7D-B522-45F9-BDA1-12C45D357490}">
          <x15:cacheHierarchy aggregatedColumn="0"/>
        </ext>
      </extLst>
    </cacheHierarchy>
    <cacheHierarchy uniqueName="[Measures].[Count of PRODUCT USED]" caption="Count of PRODUCT USED" measure="1" displayFolder="" measureGroup="IndvTrt" count="0" hidden="1">
      <extLst>
        <ext xmlns:x15="http://schemas.microsoft.com/office/spreadsheetml/2010/11/main" uri="{B97F6D7D-B522-45F9-BDA1-12C45D357490}">
          <x15:cacheHierarchy aggregatedColumn="3"/>
        </ext>
      </extLst>
    </cacheHierarchy>
    <cacheHierarchy uniqueName="[Measures].[Count of ANIMAL ID]" caption="Count of ANIMAL ID" measure="1" displayFolder="" measureGroup="IndvTrt" count="0" hidden="1">
      <extLst>
        <ext xmlns:x15="http://schemas.microsoft.com/office/spreadsheetml/2010/11/main" uri="{B97F6D7D-B522-45F9-BDA1-12C45D357490}">
          <x15:cacheHierarchy aggregatedColumn="1"/>
        </ext>
      </extLst>
    </cacheHierarchy>
    <cacheHierarchy uniqueName="[Measures].[Count of REASON FOR TREATING/PROCEDURE]" caption="Count of REASON FOR TREATING/PROCEDURE" measure="1" displayFolder="" measureGroup="IndvTrt" count="0" hidden="1">
      <extLst>
        <ext xmlns:x15="http://schemas.microsoft.com/office/spreadsheetml/2010/11/main" uri="{B97F6D7D-B522-45F9-BDA1-12C45D357490}">
          <x15:cacheHierarchy aggregatedColumn="2"/>
        </ext>
      </extLst>
    </cacheHierarchy>
  </cacheHierarchies>
  <kpis count="0"/>
  <dimensions count="2">
    <dimension name="IndvTrt" uniqueName="[IndvTrt]" caption="IndvTrt"/>
    <dimension measure="1" name="Measures" uniqueName="[Measures]" caption="Measures"/>
  </dimensions>
  <measureGroups count="1">
    <measureGroup name="IndvTrt" caption="IndvTrt"/>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Ellen Crane" refreshedDate="46260.669090277777" createdVersion="8" refreshedVersion="8" minRefreshableVersion="3" recordCount="289" xr:uid="{1D4D680C-F262-468E-A4DE-1A0B3E5D0875}">
  <cacheSource type="worksheet">
    <worksheetSource name="GrpTrt"/>
  </cacheSource>
  <cacheFields count="13">
    <cacheField name="DATE(S)" numFmtId="0">
      <sharedItems containsNonDate="0" containsDate="1" containsString="0" containsBlank="1" minDate="2026-04-05T00:00:00" maxDate="2026-04-06T00:00:00"/>
    </cacheField>
    <cacheField name="ANIMAL ID (GROUP OR PEN)" numFmtId="0">
      <sharedItems containsBlank="1"/>
    </cacheField>
    <cacheField name="REASON FOR TREATING/PROCEDURE" numFmtId="0">
      <sharedItems containsBlank="1"/>
    </cacheField>
    <cacheField name="PRODUCT USED" numFmtId="0">
      <sharedItems containsBlank="1" count="2">
        <s v="Meloxicam Oral Suspension"/>
        <m/>
      </sharedItems>
    </cacheField>
    <cacheField name="AMOUNT" numFmtId="0">
      <sharedItems containsBlank="1"/>
    </cacheField>
    <cacheField name="ROUTE" numFmtId="0">
      <sharedItems containsBlank="1"/>
    </cacheField>
    <cacheField name="WITHDRAWAL DAYS" numFmtId="0">
      <sharedItems containsSemiMixedTypes="0" containsString="0" containsNumber="1" containsInteger="1" minValue="0" maxValue="35"/>
    </cacheField>
    <cacheField name="WITHDRAWAL COMPLETE DATE" numFmtId="164">
      <sharedItems containsDate="1" containsMixedTypes="1" minDate="2026-05-10T00:00:00" maxDate="2026-05-11T00:00:00"/>
    </cacheField>
    <cacheField name="STATUS" numFmtId="0">
      <sharedItems/>
    </cacheField>
    <cacheField name="TREATED BY" numFmtId="0">
      <sharedItems containsBlank="1"/>
    </cacheField>
    <cacheField name="NO BROKEN NEEDLE INCIDENTS" numFmtId="0">
      <sharedItems/>
    </cacheField>
    <cacheField name="NO TREATMENT ERRORS REPORTED" numFmtId="0">
      <sharedItems/>
    </cacheField>
    <cacheField name="NOTE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9">
  <r>
    <d v="2026-04-05T00:00:00"/>
    <s v="Group 1"/>
    <s v="Dehorning"/>
    <x v="0"/>
    <s v="1ml per 100lbs"/>
    <s v="O"/>
    <n v="35"/>
    <d v="2026-05-10T00:00:00"/>
    <s v="Clear"/>
    <s v="John"/>
    <b v="1"/>
    <b v="1"/>
    <s v="Calves dehorned and given meloxicam for pain control; all animals tolerated procedure well"/>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r>
    <m/>
    <m/>
    <m/>
    <x v="1"/>
    <m/>
    <m/>
    <n v="0"/>
    <s v=""/>
    <s v=""/>
    <m/>
    <b v="0"/>
    <b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00E981A-8FD8-48F3-8C26-874E0AA571A7}" name="PivotTable17" cacheId="8" applyNumberFormats="0" applyBorderFormats="0" applyFontFormats="0" applyPatternFormats="0" applyAlignmentFormats="0" applyWidthHeightFormats="1" dataCaption="Values" grandTotalCaption="Total Group Treatments" updatedVersion="8" minRefreshableVersion="3" useAutoFormatting="1" itemPrintTitles="1" createdVersion="8" indent="0" outline="1" outlineData="1" multipleFieldFilters="0" rowHeaderCaption="Product Used">
  <location ref="E8:F11" firstHeaderRow="1" firstDataRow="1" firstDataCol="1"/>
  <pivotFields count="13">
    <pivotField dataField="1"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pivotField showAll="0"/>
    <pivotField showAll="0"/>
  </pivotFields>
  <rowFields count="1">
    <field x="3"/>
  </rowFields>
  <rowItems count="3">
    <i>
      <x/>
    </i>
    <i>
      <x v="1"/>
    </i>
    <i t="grand">
      <x/>
    </i>
  </rowItems>
  <colItems count="1">
    <i/>
  </colItems>
  <dataFields count="1">
    <dataField name="Count" fld="0" subtotal="count" baseField="3" baseItem="0"/>
  </dataFields>
  <formats count="14">
    <format dxfId="276">
      <pivotArea type="all" dataOnly="0" outline="0" fieldPosition="0"/>
    </format>
    <format dxfId="275">
      <pivotArea outline="0" collapsedLevelsAreSubtotals="1" fieldPosition="0"/>
    </format>
    <format dxfId="274">
      <pivotArea field="3" type="button" dataOnly="0" labelOnly="1" outline="0" axis="axisRow" fieldPosition="0"/>
    </format>
    <format dxfId="273">
      <pivotArea dataOnly="0" labelOnly="1" fieldPosition="0">
        <references count="1">
          <reference field="3" count="0"/>
        </references>
      </pivotArea>
    </format>
    <format dxfId="272">
      <pivotArea dataOnly="0" labelOnly="1" grandRow="1" outline="0" fieldPosition="0"/>
    </format>
    <format dxfId="271">
      <pivotArea dataOnly="0" labelOnly="1" outline="0" axis="axisValues" fieldPosition="0"/>
    </format>
    <format dxfId="270">
      <pivotArea outline="0" collapsedLevelsAreSubtotals="1" fieldPosition="0"/>
    </format>
    <format dxfId="269">
      <pivotArea dataOnly="0" labelOnly="1" outline="0" axis="axisValues" fieldPosition="0"/>
    </format>
    <format dxfId="268">
      <pivotArea type="all" dataOnly="0" outline="0" fieldPosition="0"/>
    </format>
    <format dxfId="267">
      <pivotArea outline="0" collapsedLevelsAreSubtotals="1" fieldPosition="0"/>
    </format>
    <format dxfId="266">
      <pivotArea field="3" type="button" dataOnly="0" labelOnly="1" outline="0" axis="axisRow" fieldPosition="0"/>
    </format>
    <format dxfId="265">
      <pivotArea dataOnly="0" labelOnly="1" fieldPosition="0">
        <references count="1">
          <reference field="3" count="0"/>
        </references>
      </pivotArea>
    </format>
    <format dxfId="264">
      <pivotArea dataOnly="0" labelOnly="1" grandRow="1" outline="0" fieldPosition="0"/>
    </format>
    <format dxfId="263">
      <pivotArea dataOnly="0" labelOnly="1" outline="0" axis="axisValues" fieldPosition="0"/>
    </format>
  </format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B681B74-1ADE-488A-A391-9AF4DFBC5454}" name="PivotTable10" cacheId="4" applyNumberFormats="0" applyBorderFormats="0" applyFontFormats="0" applyPatternFormats="0" applyAlignmentFormats="0" applyWidthHeightFormats="1" dataCaption="Values" grandTotalCaption="Total Individual Treatments" updatedVersion="8" minRefreshableVersion="3" subtotalHiddenItems="1" itemPrintTitles="1" createdVersion="8" indent="0" outline="1" outlineData="1" multipleFieldFilters="0" rowHeaderCaption="Product Used">
  <location ref="B8:C10" firstHeaderRow="1" firstDataRow="1" firstDataCol="1"/>
  <pivotFields count="2">
    <pivotField axis="axisRow" allDrilled="1" subtotalTop="0" showAll="0" dataSourceSort="1" defaultSubtotal="0" defaultAttributeDrillState="1">
      <items count="1">
        <item x="0"/>
      </items>
    </pivotField>
    <pivotField dataField="1" subtotalTop="0" showAll="0" defaultSubtotal="0"/>
  </pivotFields>
  <rowFields count="1">
    <field x="0"/>
  </rowFields>
  <rowItems count="2">
    <i>
      <x/>
    </i>
    <i t="grand">
      <x/>
    </i>
  </rowItems>
  <colItems count="1">
    <i/>
  </colItems>
  <dataFields count="1">
    <dataField name="Count" fld="1" subtotal="count" baseField="0" baseItem="0"/>
  </dataFields>
  <formats count="12">
    <format dxfId="288">
      <pivotArea type="all" dataOnly="0" outline="0" fieldPosition="0"/>
    </format>
    <format dxfId="287">
      <pivotArea outline="0" collapsedLevelsAreSubtotals="1" fieldPosition="0"/>
    </format>
    <format dxfId="286">
      <pivotArea dataOnly="0" labelOnly="1" grandRow="1" outline="0" fieldPosition="0"/>
    </format>
    <format dxfId="285">
      <pivotArea dataOnly="0" labelOnly="1" outline="0" axis="axisValues" fieldPosition="0"/>
    </format>
    <format dxfId="284">
      <pivotArea outline="0" collapsedLevelsAreSubtotals="1" fieldPosition="0"/>
    </format>
    <format dxfId="283">
      <pivotArea dataOnly="0" labelOnly="1" outline="0" axis="axisValues" fieldPosition="0"/>
    </format>
    <format dxfId="282">
      <pivotArea type="all" dataOnly="0" outline="0" fieldPosition="0"/>
    </format>
    <format dxfId="281">
      <pivotArea outline="0" collapsedLevelsAreSubtotals="1" fieldPosition="0"/>
    </format>
    <format dxfId="280">
      <pivotArea field="0" type="button" dataOnly="0" labelOnly="1" outline="0" axis="axisRow" fieldPosition="0"/>
    </format>
    <format dxfId="279">
      <pivotArea dataOnly="0" labelOnly="1" fieldPosition="0">
        <references count="1">
          <reference field="0" count="0"/>
        </references>
      </pivotArea>
    </format>
    <format dxfId="278">
      <pivotArea dataOnly="0" labelOnly="1" grandRow="1" outline="0" fieldPosition="0"/>
    </format>
    <format dxfId="277">
      <pivotArea dataOnly="0" labelOnly="1" outline="0" axis="axisValues" fieldPosition="0"/>
    </format>
  </formats>
  <pivotHierarchies count="2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Count"/>
    <pivotHierarchy dragToData="1" caption="Count"/>
    <pivotHierarchy dragToData="1"/>
    <pivotHierarchy dragToData="1"/>
  </pivotHierarchies>
  <pivotTableStyleInfo name="PivotStyleLight17" showRowHeaders="1" showColHeaders="1" showRowStripes="0" showColStripes="0" showLastColumn="1"/>
  <rowHierarchiesUsage count="1">
    <rowHierarchyUsage hierarchyUsage="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VBP+ Digital Sample Record Templates - BCRC &amp; VBP+ LOCKED.xlsx!IndvTrt">
        <x15:activeTabTopLevelEntity name="[IndvTrt]"/>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DDC0C77-183A-455B-9C51-D7C7819842B3}" name="IndvTrt" displayName="IndvTrt" ref="B12:O301" totalsRowShown="0" headerRowDxfId="262" headerRowBorderDxfId="261" tableBorderDxfId="260" totalsRowBorderDxfId="259">
  <autoFilter ref="B12:O301" xr:uid="{3DDC0C77-183A-455B-9C51-D7C7819842B3}"/>
  <tableColumns count="14">
    <tableColumn id="1" xr3:uid="{C160DAD1-1833-4ADB-BEE8-9163701F7308}" name="DATE(S)" dataDxfId="258"/>
    <tableColumn id="2" xr3:uid="{42589535-2F27-4EC1-A931-E4072CE8AA0C}" name="ANIMAL ID" dataDxfId="257"/>
    <tableColumn id="3" xr3:uid="{0056BF7D-A012-45F4-AE22-78D7DE807E19}" name="REASON FOR TREATING/PROCEDURE" dataDxfId="256"/>
    <tableColumn id="4" xr3:uid="{0018FE18-B507-4F14-991F-8EB58164C543}" name="PRODUCT USED" dataDxfId="255"/>
    <tableColumn id="5" xr3:uid="{053314FF-149F-4237-B36A-A6EB61F69DB6}" name="AMOUNT" dataDxfId="254"/>
    <tableColumn id="6" xr3:uid="{10A2F94E-5D7A-48EE-9594-A1E9E943FF8E}" name="ROUTE" dataDxfId="253"/>
    <tableColumn id="7" xr3:uid="{9B3B6D35-D454-4482-BE66-8840E238B304}" name="REMOTE DRUG DELIVERY DEVICE (RDDD) (Y/N)" dataDxfId="252"/>
    <tableColumn id="8" xr3:uid="{F4551481-81D3-4644-BD7D-D5929D1EFCFF}" name="WITHDRAWAL DAYS" dataDxfId="251">
      <calculatedColumnFormula>IFERROR(_xlfn.XLOOKUP(E13,'Medication Reference Table'!C$13:C$101,'Medication Reference Table'!F$13:F$101),"")</calculatedColumnFormula>
    </tableColumn>
    <tableColumn id="9" xr3:uid="{12AAF2C6-937D-447F-A1D4-6EBFA9279354}" name="WITHDRAWAL COMPLETE DATE" dataDxfId="250">
      <calculatedColumnFormula>IFERROR(IF(OR(B13="",I13=""),"",B13+I13),"")</calculatedColumnFormula>
    </tableColumn>
    <tableColumn id="10" xr3:uid="{1BC5B6B3-8627-4965-8757-889E03200D31}" name="STATUS" dataDxfId="249">
      <calculatedColumnFormula>IF(J13="","",IF(TODAY()&gt;=J13,"Clear","Not Clear"))</calculatedColumnFormula>
    </tableColumn>
    <tableColumn id="11" xr3:uid="{C4EC2479-9B94-4D0D-BE83-3AE239A00C9D}" name="TREATED BY" dataDxfId="248"/>
    <tableColumn id="12" xr3:uid="{2B0B10DD-D2EA-42C2-9A1B-91758A81A15D}" name="NO BROKEN NEEDLE INCIDENTS" dataDxfId="247"/>
    <tableColumn id="13" xr3:uid="{E9A48486-1469-4990-BEC6-CA96B99C2E49}" name="NO TREATMENT ERRORS REPORTED" dataDxfId="246"/>
    <tableColumn id="14" xr3:uid="{C5D99F37-9E8F-480A-972A-1943D4D6B17D}" name="NOTES" dataDxfId="245"/>
  </tableColumns>
  <tableStyleInfo name="VBP Records"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85351FC-151B-4266-AC80-46DD01BB15F4}" name="AnimalMvmt" displayName="AnimalMvmt" ref="B10:J299" totalsRowShown="0" headerRowDxfId="130" dataDxfId="128" headerRowBorderDxfId="129" tableBorderDxfId="127" totalsRowBorderDxfId="126">
  <autoFilter ref="B10:J299" xr:uid="{E85351FC-151B-4266-AC80-46DD01BB15F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5E67DB4A-87BB-4A76-BE58-FF20C307D348}" name="DATE" dataDxfId="125"/>
    <tableColumn id="2" xr3:uid="{3FD8108F-F6F2-4E6F-88EB-3528AE6D6E3D}" name="INDIVIDUAL OR GROUP ID" dataDxfId="124"/>
    <tableColumn id="3" xr3:uid="{333255E7-7FEF-4451-B687-481AF66D5A3D}" name="NUMBER OF HEAD" dataDxfId="123"/>
    <tableColumn id="4" xr3:uid="{B80137E8-F5FF-4136-ADA9-C77D531909BE}" name="FROM LOCATION" dataDxfId="122"/>
    <tableColumn id="5" xr3:uid="{32A7DA85-06D7-48C9-B3CA-C1D78256EF3C}" name="TO LOCATION" dataDxfId="121"/>
    <tableColumn id="6" xr3:uid="{D05325C7-A55C-4553-8B20-0DA867BA76B6}" name="REASON FOR MOVEMENT" dataDxfId="120"/>
    <tableColumn id="7" xr3:uid="{74FE94C3-7146-4B20-A730-309A21448DD5}" name="TRANSPORTER" dataDxfId="119"/>
    <tableColumn id="8" xr3:uid="{8D35390C-248D-44A7-9767-D482B05EDE99}" name="PREMISES ID" dataDxfId="118"/>
    <tableColumn id="9" xr3:uid="{A6397C65-3EB0-4AB2-B0EB-2FD7FB7AE167}" name="COMMENTS" dataDxfId="117"/>
  </tableColumns>
  <tableStyleInfo name="VBP Records"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65443AF-6F3E-4230-B9B7-0BD96172F61B}" name="VisitorLog" displayName="VisitorLog" ref="B12:K301" totalsRowShown="0" headerRowDxfId="116" dataDxfId="114" headerRowBorderDxfId="115" tableBorderDxfId="113" totalsRowBorderDxfId="112">
  <autoFilter ref="B12:K301" xr:uid="{E65443AF-6F3E-4230-B9B7-0BD96172F61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2A63673-5312-4509-BD43-0B80F3819B9E}" name="DATE(S)" dataDxfId="111"/>
    <tableColumn id="2" xr3:uid="{291339E9-3361-4F6B-88A0-FD3C0DD4F54E}" name="NAME" dataDxfId="110"/>
    <tableColumn id="3" xr3:uid="{68FD3B26-686B-4561-B512-87CCE9496A7C}" name="COMPANY" dataDxfId="109"/>
    <tableColumn id="4" xr3:uid="{CC41F7AB-BF5B-4B3C-B57A-45475967B06D}" name="PURPOSE" dataDxfId="108"/>
    <tableColumn id="5" xr3:uid="{C935F073-8888-461F-B475-724639627A65}" name="CONTACT" dataDxfId="107"/>
    <tableColumn id="6" xr3:uid="{ABF9B3AF-E2F9-48C9-93C3-66D83FDE8A2C}" name="LICENSE PLATE NO." dataDxfId="106"/>
    <tableColumn id="7" xr3:uid="{61C61C2C-B0A0-4F30-B6C9-881DE178AEAD}" name="COMMENTS" dataDxfId="105"/>
    <tableColumn id="8" xr3:uid="{9151479B-A452-46C2-9B18-25AFCA222D78}" name="PREVIOUS LIVESTOCK FARM CONTACT _x000a_(Y/N)" dataDxfId="104"/>
    <tableColumn id="9" xr3:uid="{003F72C4-7C50-4F70-BA09-79C7552DB83B}" name="ENTERED PRODUCTION AREA _x000a_(Y/N)" dataDxfId="103"/>
    <tableColumn id="10" xr3:uid="{AF10680A-7A4F-475A-9191-6FA6D0B0055D}" name="ANIMAL CONTACT _x000a_(Y/N)" dataDxfId="102"/>
  </tableColumns>
  <tableStyleInfo name="VBP Records"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CD4FBCA-91F9-4456-9F31-D09A9B630F3B}" name="Emrg" displayName="Emrg" ref="B14:G300" totalsRowShown="0" headerRowDxfId="101" dataDxfId="99" headerRowBorderDxfId="100" tableBorderDxfId="98" totalsRowBorderDxfId="97">
  <autoFilter ref="B14:G300" xr:uid="{6CD4FBCA-91F9-4456-9F31-D09A9B630F3B}">
    <filterColumn colId="0" hiddenButton="1"/>
    <filterColumn colId="1" hiddenButton="1"/>
    <filterColumn colId="2" hiddenButton="1"/>
    <filterColumn colId="3" hiddenButton="1"/>
    <filterColumn colId="4" hiddenButton="1"/>
    <filterColumn colId="5" hiddenButton="1"/>
  </autoFilter>
  <tableColumns count="6">
    <tableColumn id="1" xr3:uid="{9D0C5939-092E-4081-80FC-90801795DE15}" name="NAME" dataDxfId="96"/>
    <tableColumn id="2" xr3:uid="{5CB464AC-BC61-4905-9696-229C3FC018DD}" name="ORGANIZATION" dataDxfId="95"/>
    <tableColumn id="3" xr3:uid="{D670271C-895F-4B38-A2B5-3C71418905C9}" name="ROLE" dataDxfId="94"/>
    <tableColumn id="4" xr3:uid="{83D97EEE-C494-4273-ADF5-28A5037E2DCB}" name="PHONE" dataDxfId="93"/>
    <tableColumn id="5" xr3:uid="{DEEC0EE2-A464-43AE-ACDC-3A61CB72370B}" name="EMAIL" dataDxfId="92"/>
    <tableColumn id="6" xr3:uid="{73F4AFF2-9457-4825-93BE-BB202E649F2B}" name="NOTES" dataDxfId="91"/>
  </tableColumns>
  <tableStyleInfo name="VBP Records"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1F37A1C-BEE9-4B8F-ACFF-F5D82209EA99}" name="GrpTrt" displayName="GrpTrt" ref="B13:N302" totalsRowShown="0" headerRowDxfId="244" headerRowBorderDxfId="243" tableBorderDxfId="242" totalsRowBorderDxfId="241">
  <autoFilter ref="B13:N302" xr:uid="{E1F37A1C-BEE9-4B8F-ACFF-F5D82209EA99}"/>
  <tableColumns count="13">
    <tableColumn id="1" xr3:uid="{DB8E92F0-AD8E-4C5E-A75E-8084F8BCCB4C}" name="DATE(S)" dataDxfId="240"/>
    <tableColumn id="2" xr3:uid="{AE7EBC2A-6159-4F90-919E-C6E6DAA09D11}" name="ANIMAL ID (GROUP OR PEN)" dataDxfId="239"/>
    <tableColumn id="3" xr3:uid="{AB2F739B-FF61-4CEC-AEED-F42E2FF1A590}" name="REASON FOR TREATING/PROCEDURE" dataDxfId="238"/>
    <tableColumn id="4" xr3:uid="{07251E75-16B4-42E2-953C-687F940EC04E}" name="PRODUCT USED" dataDxfId="237"/>
    <tableColumn id="5" xr3:uid="{E1E5FD7C-064B-42BA-8056-8B2DCF062D63}" name="AMOUNT" dataDxfId="236"/>
    <tableColumn id="6" xr3:uid="{5C1A46E2-6465-4452-8A80-DA6DCE691328}" name="ROUTE" dataDxfId="235"/>
    <tableColumn id="7" xr3:uid="{DDA59148-3EE1-4736-A793-78C85A9BC763}" name="WITHDRAWAL DAYS" dataDxfId="234">
      <calculatedColumnFormula>IFERROR(_xlfn.XLOOKUP(E14,'Medication Reference Table'!C$13:C$101,'Medication Reference Table'!F$13:F$101),"")</calculatedColumnFormula>
    </tableColumn>
    <tableColumn id="8" xr3:uid="{9DC2D56D-63BA-4F93-978D-B5DC617AF8B6}" name="WITHDRAWAL COMPLETE DATE" dataDxfId="233">
      <calculatedColumnFormula>IFERROR(IF(OR(B14="",H14=""),"",B14+H14),"")</calculatedColumnFormula>
    </tableColumn>
    <tableColumn id="9" xr3:uid="{BC978AC6-274B-4065-B2D9-FB52BC0084AC}" name="STATUS" dataDxfId="232">
      <calculatedColumnFormula>IF(I14="","",IF(TODAY()&gt;=I14,"Clear","Not Clear"))</calculatedColumnFormula>
    </tableColumn>
    <tableColumn id="10" xr3:uid="{C218D261-D07F-4103-9593-E5A6659C13E0}" name="TREATED BY" dataDxfId="231"/>
    <tableColumn id="11" xr3:uid="{A7FFBAD7-E539-4BCB-BBEB-437D2CFAD656}" name="NO BROKEN NEEDLE INCIDENTS" dataDxfId="230"/>
    <tableColumn id="12" xr3:uid="{85E301E1-1767-4BDA-A6E2-D9698745C206}" name="NO TREATMENT ERRORS REPORTED" dataDxfId="229"/>
    <tableColumn id="13" xr3:uid="{2865C610-F45A-4678-888A-3D895354F67D}" name="NOTES" dataDxfId="228"/>
  </tableColumns>
  <tableStyleInfo name="VBP Records"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A02C08E-9B35-445F-AF7B-AC571F34B238}" name="MedRef" displayName="MedRef" ref="C12:G101" totalsRowShown="0" headerRowDxfId="227" dataDxfId="225" headerRowBorderDxfId="226" tableBorderDxfId="224">
  <autoFilter ref="C12:G101" xr:uid="{8A02C08E-9B35-445F-AF7B-AC571F34B238}">
    <filterColumn colId="0" hiddenButton="1"/>
    <filterColumn colId="1" hiddenButton="1"/>
    <filterColumn colId="2" hiddenButton="1"/>
    <filterColumn colId="3" hiddenButton="1"/>
    <filterColumn colId="4" hiddenButton="1"/>
  </autoFilter>
  <tableColumns count="5">
    <tableColumn id="1" xr3:uid="{7FADB881-C0F0-4E20-AE11-CF00B96FB9B1}" name="MEDICATION" dataDxfId="223"/>
    <tableColumn id="2" xr3:uid="{58C0F668-7B67-4F3A-A68C-0CFFDA481E1C}" name="DOSAGE" dataDxfId="222"/>
    <tableColumn id="3" xr3:uid="{582C282C-0722-4407-9BF5-18A21DF521A7}" name="ROUTE" dataDxfId="221"/>
    <tableColumn id="4" xr3:uid="{92335D8A-4138-436D-BF4A-D85A9DA4DF09}" name="WITHDRAWAL DAYS" dataDxfId="220"/>
    <tableColumn id="5" xr3:uid="{B24A9A6F-5C7F-41BB-8C0C-41384F2CCA13}" name="COMMENTS" dataDxfId="219"/>
  </tableColumns>
  <tableStyleInfo name="VBP Records"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18FD68-7CAC-4D81-A10B-0517BE04848A}" name="DthEth" displayName="DthEth" ref="B10:L300" totalsRowShown="0" headerRowDxfId="218" dataDxfId="216" headerRowBorderDxfId="217" tableBorderDxfId="215" totalsRowBorderDxfId="214">
  <autoFilter ref="B10:L300" xr:uid="{8D18FD68-7CAC-4D81-A10B-0517BE0484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3D82EFB7-3301-4723-BC75-E32472381FC4}" name="DATE(S)" dataDxfId="213"/>
    <tableColumn id="2" xr3:uid="{16B9D3C3-87E8-4B7C-9BCC-E177B1AD349D}" name="ANIMAL ID_x000a_HERD ID" dataDxfId="212"/>
    <tableColumn id="3" xr3:uid="{BEBEE702-4415-4579-9C56-D0710CDFCE1D}" name="LOCATION _x000a_of animal when death occurred" dataDxfId="211"/>
    <tableColumn id="4" xr3:uid="{F8985046-3ED6-432D-8E3D-5FDEEE1670AA}" name="DIED " dataDxfId="210"/>
    <tableColumn id="5" xr3:uid="{010E7E39-8C68-4953-957E-C22C3BB12DBB}" name="EUTHANIZED" dataDxfId="209"/>
    <tableColumn id="6" xr3:uid="{7CFF343F-263A-47BC-B987-B4EBA4799EBE}" name="EUTHANIZATION METHOD" dataDxfId="208"/>
    <tableColumn id="7" xr3:uid="{FEF59970-EFB2-4071-A6E1-AC24340CC2FE}" name="PERFORMED BY" dataDxfId="207"/>
    <tableColumn id="8" xr3:uid="{39C70696-2F68-4309-B3CD-68F4883907E4}" name="POST-MORTEM (Y/N)" dataDxfId="206"/>
    <tableColumn id="9" xr3:uid="{F2856F33-AFB7-4EB6-A43E-90A31333F88C}" name="CAUSE OF DEATH _x000a_(if known)" dataDxfId="205"/>
    <tableColumn id="10" xr3:uid="{EFEB5B67-4070-43A4-83C4-920BB35783B6}" name="CARCASS DISPOSAL METHOD" dataDxfId="204"/>
    <tableColumn id="11" xr3:uid="{D89D1999-7A54-4E67-8E05-54C9079D7328}" name="COMMENTS" dataDxfId="203"/>
  </tableColumns>
  <tableStyleInfo name="VBP Records"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849FD36-C262-45E1-B2C3-3BA545012C34}" name="ShpChck" displayName="ShpChck" ref="B12:Z300" totalsRowShown="0" headerRowDxfId="202" dataDxfId="201" tableBorderDxfId="200">
  <autoFilter ref="B12:Z300" xr:uid="{D849FD36-C262-45E1-B2C3-3BA545012C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378E1284-9D3E-4F02-991F-3D96106DFC29}" name="SHIPPING DATE" dataDxfId="199"/>
    <tableColumn id="2" xr3:uid="{0D184890-1EFE-4523-A5D4-05D7BBFF4615}" name="ANIMAL OR PEN/LOT ID" dataDxfId="198"/>
    <tableColumn id="3" xr3:uid="{43307A84-4B19-42B5-A348-09E404B6A2FC}" name="NO. OF HEAD" dataDxfId="197"/>
    <tableColumn id="4" xr3:uid="{9A46A59A-5356-4E26-B42D-8FBE4BB9B969}" name="BREEDING" dataDxfId="196"/>
    <tableColumn id="5" xr3:uid="{76AAB9DF-DA54-4DC2-AAD1-AFA07AD57CDC}" name="CALVES/WEANED" dataDxfId="195"/>
    <tableColumn id="6" xr3:uid="{3B739749-9F13-42CF-9C73-8BB2506A10AC}" name="FEEDER/YEARLINGS" dataDxfId="194"/>
    <tableColumn id="7" xr3:uid="{19B135C9-DB3B-43D4-9286-484E1C56F43C}" name="FINISHED" dataDxfId="193"/>
    <tableColumn id="8" xr3:uid="{A6908125-263D-4211-A50F-2F80A58338F7}" name="CULL CATTLE" dataDxfId="192"/>
    <tableColumn id="9" xr3:uid="{11D2EA0F-BB83-48E8-9401-0C65EB3F2CFD}" name="MALE" dataDxfId="191"/>
    <tableColumn id="10" xr3:uid="{4109157E-C52D-44F4-AE17-5E752CB55D31}" name="FEMALE" dataDxfId="190"/>
    <tableColumn id="11" xr3:uid="{ACB99772-F11B-44AC-9D9E-1B6CE65FD175}" name="SLAUGHTER" dataDxfId="189"/>
    <tableColumn id="12" xr3:uid="{1439BC6F-CDE7-46B3-9E39-0D7642894EA3}" name="AUCTION/SALE BARN" dataDxfId="188"/>
    <tableColumn id="13" xr3:uid="{100EEEB7-7898-4250-BAA4-5B11E1CFBDA5}" name="PRIVATE SALE" dataDxfId="187"/>
    <tableColumn id="14" xr3:uid="{E90DABBE-1289-400C-A015-856DC0910EFF}" name="OTHER" dataDxfId="186"/>
    <tableColumn id="15" xr3:uid="{C0D43C2D-EB28-4D91-9FA0-67CF86654CD6}" name="SUSPECTED BROKEN NEEDLE/FOREIGN OBJECTS" dataDxfId="185"/>
    <tableColumn id="16" xr3:uid="{AD77645D-C55C-4281-BC83-B6C23CBE2B2A}" name="INDIVIDUAL ANIMAL TREATMENTS" dataDxfId="184"/>
    <tableColumn id="17" xr3:uid="{D61373EA-C934-413A-AA0F-14EFD0EBC927}" name="GROUP/PEN/HERD TREATMENTS" dataDxfId="183"/>
    <tableColumn id="18" xr3:uid="{687DBF39-534D-43BC-B468-1C13C0822ACA}" name="MEDICATED/FEED ADDITIVES" dataDxfId="182"/>
    <tableColumn id="19" xr3:uid="{C5E20D2D-6694-46A8-B0B1-FD10DA1D0CA0}" name="MEDICATED/_x000a_ADDITIVES" dataDxfId="181"/>
    <tableColumn id="20" xr3:uid="{0708ACB0-7A2B-4537-9156-2488899D7B6D}" name="HERBICIDES (1)" dataDxfId="180"/>
    <tableColumn id="21" xr3:uid="{12ED5E60-E39F-4900-945D-9A68B97B6C48}" name="PESTICIDES (2)" dataDxfId="179"/>
    <tableColumn id="22" xr3:uid="{91E665A7-8C21-4390-86D1-3FD3544D47BC}" name="INFORMATION TRANSFERRED TO NEW OWNER" dataDxfId="178"/>
    <tableColumn id="23" xr3:uid="{EBABD8F5-C318-4E1A-BB55-DEB22176D184}" name="FIT FOR TRANSPORT" dataDxfId="177"/>
    <tableColumn id="24" xr3:uid="{4AE47857-78E2-41F6-ADDD-467685848D17}" name="TRANSFER OF CARE  SENT" dataDxfId="176"/>
    <tableColumn id="25" xr3:uid="{2CEA356D-F529-45B5-ACB6-4CDC5A7CD597}" name="INITIAL CONFIRMING ALL CHECKS COMPLETED PRIOR TO SHIPPING" dataDxfId="175"/>
  </tableColumns>
  <tableStyleInfo name="VBP Records"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F0C42DF-E04A-4830-9AFD-2A2A93F72451}" name="FeedWaterRcrd" displayName="FeedWaterRcrd" ref="B10:L301" totalsRowShown="0" headerRowDxfId="304" dataDxfId="302" headerRowBorderDxfId="303" tableBorderDxfId="301" totalsRowBorderDxfId="300">
  <autoFilter ref="B10:L301" xr:uid="{6F0C42DF-E04A-4830-9AFD-2A2A93F7245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A378B582-0F6C-439A-8086-48485D4D5F25}" name="DATE(S)" dataDxfId="299"/>
    <tableColumn id="2" xr3:uid="{AB80A799-62F4-41EF-9538-162E5EA233CA}" name="GROUP OR PEN" dataDxfId="298"/>
    <tableColumn id="3" xr3:uid="{9E81953D-4517-4C11-9DEB-3A252474D65E}" name="MEDICATED INGREDIENT" dataDxfId="297"/>
    <tableColumn id="4" xr3:uid="{B841C864-157D-4BA3-B1BF-F1E15F920F33}" name="EXPIRY DATE" dataDxfId="296"/>
    <tableColumn id="5" xr3:uid="{77BF96D9-C084-4A66-B0A6-34C301413D44}" name="STORAGE LOCATION" dataDxfId="295"/>
    <tableColumn id="6" xr3:uid="{4E0EB7A7-5134-4C80-A6F6-DB02CE3D5497}" name="NO. OF HEAD PER PEN OR GROUP" dataDxfId="294"/>
    <tableColumn id="7" xr3:uid="{D25C3A39-A528-4562-85FD-ADD71DD3A2C9}" name="TOTAL AMOUNT FED TO GROUP" dataDxfId="293"/>
    <tableColumn id="8" xr3:uid="{32DCBB1D-AE43-4486-8E26-F05FEDA95DF3}" name="WITHDRAWAL TIME (DAYS)" dataDxfId="292"/>
    <tableColumn id="9" xr3:uid="{A859EDE0-05A0-4D75-B83F-D37542C60118}" name="WITHDRAWAL COMPLETE DATE" dataDxfId="291">
      <calculatedColumnFormula>IFERROR(IF(OR(B11="",I11=""),"",B11+I11),"")</calculatedColumnFormula>
    </tableColumn>
    <tableColumn id="10" xr3:uid="{AC2BD8D9-25A5-4D34-85EB-0B3DA620FB60}" name="STATUS" dataDxfId="290">
      <calculatedColumnFormula>IF(J11="","",IF(TODAY()&gt;=J11,"Clear","Not Clear"))</calculatedColumnFormula>
    </tableColumn>
    <tableColumn id="11" xr3:uid="{E9725512-3CCD-4AD4-B186-31A70B5D9FF4}" name="COMMENTS " dataDxfId="289"/>
  </tableColumns>
  <tableStyleInfo name="VBP Records"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1DCD52F-6CE5-48C6-98B4-9F610C5C4315}" name="FeedWaterInvtry" displayName="FeedWaterInvtry" ref="B9:J300" totalsRowShown="0" headerRowDxfId="174" dataDxfId="172" headerRowBorderDxfId="173" tableBorderDxfId="171" totalsRowBorderDxfId="170">
  <autoFilter ref="B9:J300" xr:uid="{31DCD52F-6CE5-48C6-98B4-9F610C5C431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C8A79756-BC99-4B05-93AD-BD3C9B0B2BA0}" name="MEDICATION" dataDxfId="169"/>
    <tableColumn id="2" xr3:uid="{9186F47D-A60A-458A-A8D3-7036530AFA2F}" name="WATER" dataDxfId="168"/>
    <tableColumn id="3" xr3:uid="{192693F8-2452-4D20-B77B-AFED7CE53DBA}" name="FEED" dataDxfId="167"/>
    <tableColumn id="4" xr3:uid="{8769B686-10E7-4BA2-B135-9CF0B2A0FBA4}" name="DOSAGE" dataDxfId="166"/>
    <tableColumn id="5" xr3:uid="{CB1E0A6B-0438-452F-97CA-80656A13DF0E}" name="WITHDRAWAL DAYS" dataDxfId="165"/>
    <tableColumn id="9" xr3:uid="{09DA695E-94BF-4C1F-B325-C17460C8CCF8}" name="DIN NUMBER" dataDxfId="164"/>
    <tableColumn id="6" xr3:uid="{847FA60B-6612-4122-AF04-C0951BF537E1}" name="EXPIRY DATE" dataDxfId="163"/>
    <tableColumn id="7" xr3:uid="{901A779D-A789-4015-A771-9724E5FCE03F}" name="STORAGE LOCATION" dataDxfId="162"/>
    <tableColumn id="8" xr3:uid="{1D3757F8-D723-46AF-84E0-B51E3AB9805B}" name="NOTES" dataDxfId="161"/>
  </tableColumns>
  <tableStyleInfo name="VBP Records"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B6CB6B8-7F8B-4600-9F08-853A16DBB3E4}" name="Pesticide" displayName="Pesticide" ref="B12:K301" totalsRowShown="0" headerRowDxfId="160" dataDxfId="158" headerRowBorderDxfId="159" tableBorderDxfId="157" totalsRowBorderDxfId="156">
  <autoFilter ref="B12:K301" xr:uid="{6B6CB6B8-7F8B-4600-9F08-853A16DBB3E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38124C8F-2A9A-422E-B499-AB41BD820047}" name="DATE(S)" dataDxfId="155"/>
    <tableColumn id="2" xr3:uid="{55E195BC-73D7-4BEC-A613-AA7B001646A4}" name="AREA TREATED" dataDxfId="154"/>
    <tableColumn id="3" xr3:uid="{B44BE569-1F2C-45D5-A902-62469695E387}" name="PRODUCT USED" dataDxfId="153"/>
    <tableColumn id="4" xr3:uid="{786A42BF-10A0-4B75-B200-F83A5D511FB6}" name="APPLICATOR" dataDxfId="152"/>
    <tableColumn id="5" xr3:uid="{FD26D191-D69E-4881-9FEC-68F45F858312}" name="APPLICATION RATE" dataDxfId="151"/>
    <tableColumn id="6" xr3:uid="{A57E8C35-F0FC-4E3B-B04D-A4CC3105EB77}" name="ACREAGE" dataDxfId="150"/>
    <tableColumn id="7" xr3:uid="{46BF5355-6373-495A-93C9-743296B716A5}" name="PRE-HARVEST/GRAZING INTERVAL (DAYS)" dataDxfId="149"/>
    <tableColumn id="9" xr3:uid="{41A9C7CD-9D1F-4FDC-823A-3FDD6F1E77FB}" name="CLEAR TO GRAZE " dataDxfId="148"/>
    <tableColumn id="10" xr3:uid="{8E20F860-04C2-43CC-90A9-9D21745BB991}" name="WEATHER CONDITIONS" dataDxfId="147"/>
    <tableColumn id="11" xr3:uid="{A51F76E6-B023-4991-8C46-2A0FA0A62695}" name="COMMENTS" dataDxfId="146"/>
  </tableColumns>
  <tableStyleInfo name="VBP Records"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9AEFB0D-CCDC-47BE-B26E-93C01C8AFDE4}" name="Calving" displayName="Calving" ref="B10:K300" totalsRowShown="0" headerRowDxfId="145" dataDxfId="143" headerRowBorderDxfId="144" tableBorderDxfId="142" totalsRowBorderDxfId="141">
  <autoFilter ref="B10:K300" xr:uid="{09AEFB0D-CCDC-47BE-B26E-93C01C8AFDE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D02A76B7-1283-4D9D-91E2-AFCE4D8BBD17}" name="DAM ID" dataDxfId="140"/>
    <tableColumn id="2" xr3:uid="{FDFC887B-1950-4CF9-81CE-B0DBA33ABD81}" name="CALF ID" dataDxfId="139"/>
    <tableColumn id="3" xr3:uid="{3B947504-C4E2-48BA-A474-61F5923ED617}" name="SEX" dataDxfId="138"/>
    <tableColumn id="4" xr3:uid="{41946FF8-7753-46E7-8906-1829DB9D99C7}" name="BIRTH WEIGHT" dataDxfId="137"/>
    <tableColumn id="5" xr3:uid="{FFB5D4EB-6390-4D42-8199-20FFBA74B04C}" name="BIRTHDATE_x000a_(MM/DD)" dataDxfId="136"/>
    <tableColumn id="6" xr3:uid="{B86EC58A-47F6-46BE-A38C-1D171399D158}" name="SIRE ID" dataDxfId="135"/>
    <tableColumn id="7" xr3:uid="{8154701D-C88A-4F14-B650-A53286A55A3A}" name="CALVING EASE" dataDxfId="134"/>
    <tableColumn id="8" xr3:uid="{CCD78F63-A886-4A11-B553-E045FB636140}" name="COLOUR" dataDxfId="133"/>
    <tableColumn id="9" xr3:uid="{52E21039-1A68-4009-A1E6-9B548CAE3A9C}" name="CCIA TAG NUMBER" dataDxfId="132"/>
    <tableColumn id="10" xr3:uid="{25ADFC73-8935-46DC-8668-20F58507B16B}" name="COMMENTS" dataDxfId="131"/>
  </tableColumns>
  <tableStyleInfo name="VBP Records"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12" dT="2026-03-17T16:51:48.38" personId="{B209903E-E680-4D88-922C-2778DA670008}" id="{2ECA1778-04B6-4449-B60C-D9CD62EFEEF1}">
    <text xml:space="preserve">Split these up.
Can add withdrawal time here too
Add more tabs for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www.verifiedbeef.ca/" TargetMode="Externa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hyperlink" Target="http://www.verifiedbeef.ca/" TargetMode="External"/><Relationship Id="rId5" Type="http://schemas.openxmlformats.org/officeDocument/2006/relationships/comments" Target="../comments2.xml"/><Relationship Id="rId4" Type="http://schemas.openxmlformats.org/officeDocument/2006/relationships/table" Target="../tables/table5.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4.bin"/><Relationship Id="rId1" Type="http://schemas.openxmlformats.org/officeDocument/2006/relationships/hyperlink" Target="http://www.verifiedbeef.ca/" TargetMode="External"/><Relationship Id="rId4" Type="http://schemas.openxmlformats.org/officeDocument/2006/relationships/table" Target="../tables/table6.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5.xml"/><Relationship Id="rId1" Type="http://schemas.openxmlformats.org/officeDocument/2006/relationships/hyperlink" Target="http://www.verifiedbeef.ca/"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www.verifiedbeef.ca/" TargetMode="External"/></Relationships>
</file>

<file path=xl/worksheets/_rels/sheet18.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7.xml"/><Relationship Id="rId1" Type="http://schemas.openxmlformats.org/officeDocument/2006/relationships/hyperlink" Target="http://www.verifiedbeef.ca/"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6.bin"/><Relationship Id="rId1" Type="http://schemas.openxmlformats.org/officeDocument/2006/relationships/hyperlink" Target="http://www.verifiedbeef.ca/"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9.xml"/><Relationship Id="rId1" Type="http://schemas.openxmlformats.org/officeDocument/2006/relationships/hyperlink" Target="http://www.verifiedbeef.ca/"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7.bin"/><Relationship Id="rId1" Type="http://schemas.openxmlformats.org/officeDocument/2006/relationships/hyperlink" Target="http://www.verifiedbeef.ca/"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8.bin"/><Relationship Id="rId1" Type="http://schemas.openxmlformats.org/officeDocument/2006/relationships/hyperlink" Target="http://www.verifiedbeef.ca/" TargetMode="External"/><Relationship Id="rId4" Type="http://schemas.openxmlformats.org/officeDocument/2006/relationships/table" Target="../tables/table11.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9.bin"/><Relationship Id="rId1" Type="http://schemas.openxmlformats.org/officeDocument/2006/relationships/hyperlink" Target="http://www.verifiedbeef.ca/" TargetMode="External"/><Relationship Id="rId4" Type="http://schemas.openxmlformats.org/officeDocument/2006/relationships/table" Target="../tables/table1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cca.cvpservice.com/" TargetMode="External"/><Relationship Id="rId1" Type="http://schemas.openxmlformats.org/officeDocument/2006/relationships/hyperlink" Target="http://www.verifiedbeef.ca/" TargetMode="External"/><Relationship Id="rId4" Type="http://schemas.openxmlformats.org/officeDocument/2006/relationships/table" Target="../tables/table1.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cca.cvpservice.com/" TargetMode="External"/><Relationship Id="rId1" Type="http://schemas.openxmlformats.org/officeDocument/2006/relationships/hyperlink" Target="http://www.verifiedbeef.ca/" TargetMode="External"/><Relationship Id="rId4" Type="http://schemas.openxmlformats.org/officeDocument/2006/relationships/table" Target="../tables/table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hyperlink" Target="http://www.verifiedbeef.ca/"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cca.cvpservice.com/" TargetMode="External"/><Relationship Id="rId1" Type="http://schemas.openxmlformats.org/officeDocument/2006/relationships/hyperlink" Target="http://www.verifiedbeef.ca/" TargetMode="External"/><Relationship Id="rId4" Type="http://schemas.openxmlformats.org/officeDocument/2006/relationships/table" Target="../tables/table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www.verifiedbeef.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C4A6F-4932-4EE4-84CF-1E3C75D61CB4}">
  <sheetPr>
    <tabColor theme="0" tint="-0.14999847407452621"/>
  </sheetPr>
  <dimension ref="A1:Y30"/>
  <sheetViews>
    <sheetView showGridLines="0" zoomScaleNormal="100" workbookViewId="0">
      <selection activeCell="D23" sqref="D23:I23"/>
    </sheetView>
  </sheetViews>
  <sheetFormatPr defaultRowHeight="15" x14ac:dyDescent="0.25"/>
  <cols>
    <col min="1" max="1" width="2.5703125" customWidth="1"/>
    <col min="3" max="3" width="13.28515625" customWidth="1"/>
    <col min="8" max="8" width="11.7109375" customWidth="1"/>
    <col min="10" max="10" width="5" customWidth="1"/>
    <col min="24" max="24" width="15.28515625" customWidth="1"/>
    <col min="25" max="25" width="9.28515625" customWidth="1"/>
  </cols>
  <sheetData>
    <row r="1" spans="1:25" x14ac:dyDescent="0.25">
      <c r="A1" s="13"/>
      <c r="B1" s="13"/>
      <c r="C1" s="13"/>
      <c r="D1" s="13"/>
      <c r="E1" s="13"/>
      <c r="F1" s="13"/>
      <c r="G1" s="13"/>
      <c r="H1" s="13"/>
      <c r="I1" s="13"/>
      <c r="J1" s="13"/>
      <c r="K1" s="23"/>
      <c r="L1" s="23"/>
      <c r="M1" s="23"/>
      <c r="N1" s="23"/>
      <c r="O1" s="23"/>
      <c r="P1" s="23"/>
      <c r="Q1" s="23"/>
      <c r="R1" s="23"/>
      <c r="S1" s="23"/>
      <c r="T1" s="23"/>
      <c r="U1" s="23"/>
      <c r="V1" s="23"/>
      <c r="W1" s="23"/>
      <c r="X1" s="23"/>
    </row>
    <row r="2" spans="1:25" ht="23.25" x14ac:dyDescent="0.35">
      <c r="A2" s="275" t="s">
        <v>0</v>
      </c>
      <c r="B2" s="275"/>
      <c r="C2" s="275"/>
      <c r="D2" s="275"/>
      <c r="E2" s="275"/>
      <c r="F2" s="275"/>
      <c r="G2" s="275"/>
      <c r="H2" s="275"/>
      <c r="I2" s="275"/>
      <c r="J2" s="275"/>
      <c r="K2" s="275"/>
      <c r="L2" s="275"/>
      <c r="M2" s="275"/>
      <c r="N2" s="275"/>
      <c r="O2" s="275"/>
      <c r="P2" s="275"/>
      <c r="Q2" s="275"/>
      <c r="R2" s="275"/>
      <c r="S2" s="275"/>
      <c r="T2" s="275"/>
      <c r="U2" s="275"/>
      <c r="V2" s="275"/>
      <c r="W2" s="275"/>
      <c r="X2" s="275"/>
      <c r="Y2" s="60"/>
    </row>
    <row r="18" spans="1:24" hidden="1" x14ac:dyDescent="0.25"/>
    <row r="19" spans="1:24" ht="33.75" x14ac:dyDescent="0.5">
      <c r="A19" s="15"/>
      <c r="B19" s="279" t="s">
        <v>1</v>
      </c>
      <c r="C19" s="279"/>
      <c r="D19" s="279"/>
      <c r="E19" s="279"/>
      <c r="F19" s="279"/>
      <c r="G19" s="279"/>
      <c r="H19" s="279"/>
      <c r="I19" s="279"/>
      <c r="J19" s="15"/>
    </row>
    <row r="20" spans="1:24" ht="26.25" x14ac:dyDescent="0.4">
      <c r="A20" s="16"/>
      <c r="B20" s="280" t="s">
        <v>2</v>
      </c>
      <c r="C20" s="280"/>
      <c r="D20" s="280"/>
      <c r="E20" s="280"/>
      <c r="F20" s="280"/>
      <c r="G20" s="280"/>
      <c r="H20" s="280"/>
      <c r="I20" s="280"/>
      <c r="J20" s="16"/>
    </row>
    <row r="21" spans="1:24" ht="33" customHeight="1" thickBot="1" x14ac:dyDescent="0.45">
      <c r="A21" s="14"/>
      <c r="B21" s="281"/>
      <c r="C21" s="281"/>
      <c r="D21" s="281"/>
      <c r="E21" s="281"/>
      <c r="F21" s="281"/>
      <c r="G21" s="281"/>
      <c r="H21" s="281"/>
      <c r="I21" s="281"/>
      <c r="J21" s="14"/>
    </row>
    <row r="22" spans="1:24" ht="49.9" customHeight="1" x14ac:dyDescent="0.25">
      <c r="B22" s="284" t="s">
        <v>3</v>
      </c>
      <c r="C22" s="284"/>
      <c r="D22" s="285"/>
      <c r="E22" s="286"/>
      <c r="F22" s="286"/>
      <c r="G22" s="286"/>
      <c r="H22" s="286"/>
      <c r="I22" s="286"/>
    </row>
    <row r="23" spans="1:24" ht="49.9" customHeight="1" x14ac:dyDescent="0.25">
      <c r="B23" s="273" t="s">
        <v>4</v>
      </c>
      <c r="C23" s="273"/>
      <c r="D23" s="274"/>
      <c r="E23" s="278"/>
      <c r="F23" s="278"/>
      <c r="G23" s="278"/>
      <c r="H23" s="278"/>
      <c r="I23" s="278"/>
    </row>
    <row r="24" spans="1:24" ht="49.9" customHeight="1" x14ac:dyDescent="0.25">
      <c r="B24" s="273" t="s">
        <v>5</v>
      </c>
      <c r="C24" s="273"/>
      <c r="D24" s="274"/>
      <c r="E24" s="278"/>
      <c r="F24" s="278"/>
      <c r="G24" s="278"/>
      <c r="H24" s="278"/>
      <c r="I24" s="278"/>
    </row>
    <row r="25" spans="1:24" ht="49.9" customHeight="1" x14ac:dyDescent="0.25">
      <c r="B25" s="124" t="s">
        <v>6</v>
      </c>
      <c r="C25" s="124"/>
      <c r="D25" s="274"/>
      <c r="E25" s="274"/>
      <c r="F25" s="274"/>
      <c r="G25" s="274"/>
      <c r="H25" s="274"/>
      <c r="I25" s="274"/>
    </row>
    <row r="26" spans="1:24" ht="49.9" customHeight="1" x14ac:dyDescent="0.25">
      <c r="B26" s="273" t="s">
        <v>7</v>
      </c>
      <c r="C26" s="273"/>
      <c r="D26" s="274"/>
      <c r="E26" s="278"/>
      <c r="F26" s="278"/>
      <c r="G26" s="278"/>
      <c r="H26" s="278"/>
      <c r="I26" s="278"/>
    </row>
    <row r="27" spans="1:24" ht="49.9" customHeight="1" x14ac:dyDescent="0.25">
      <c r="B27" s="273" t="s">
        <v>8</v>
      </c>
      <c r="C27" s="273"/>
      <c r="D27" s="274"/>
      <c r="E27" s="278"/>
      <c r="F27" s="278"/>
      <c r="G27" s="278"/>
      <c r="H27" s="278"/>
      <c r="I27" s="278"/>
    </row>
    <row r="28" spans="1:24" ht="49.9" customHeight="1" x14ac:dyDescent="0.25">
      <c r="B28" s="282" t="s">
        <v>9</v>
      </c>
      <c r="C28" s="282"/>
      <c r="D28" s="274"/>
      <c r="E28" s="278"/>
      <c r="F28" s="278"/>
      <c r="G28" s="278"/>
      <c r="H28" s="278"/>
      <c r="I28" s="278"/>
    </row>
    <row r="29" spans="1:24" ht="49.9" customHeight="1" x14ac:dyDescent="0.25">
      <c r="B29" s="283" t="s">
        <v>10</v>
      </c>
      <c r="C29" s="283"/>
      <c r="D29" s="276"/>
      <c r="E29" s="277"/>
      <c r="F29" s="277"/>
      <c r="G29" s="277"/>
      <c r="H29" s="277"/>
      <c r="I29" s="277"/>
    </row>
    <row r="30" spans="1:24" x14ac:dyDescent="0.25">
      <c r="A30" s="23"/>
      <c r="B30" s="23"/>
      <c r="C30" s="23"/>
      <c r="D30" s="23"/>
      <c r="E30" s="23"/>
      <c r="F30" s="23"/>
      <c r="G30" s="23"/>
      <c r="H30" s="23"/>
      <c r="I30" s="23"/>
      <c r="J30" s="23"/>
      <c r="K30" s="13"/>
      <c r="L30" s="13"/>
      <c r="M30" s="13"/>
      <c r="N30" s="13"/>
      <c r="O30" s="13"/>
      <c r="P30" s="13"/>
      <c r="Q30" s="13"/>
      <c r="R30" s="13"/>
      <c r="S30" s="13"/>
      <c r="T30" s="13"/>
      <c r="U30" s="13"/>
      <c r="V30" s="13"/>
      <c r="W30" s="13"/>
      <c r="X30" s="13"/>
    </row>
  </sheetData>
  <sheetProtection algorithmName="SHA-512" hashValue="JU3rL5CkY44ZQJXamUL6qLND2N1pqGDJegguJiqhveMXuLjDI2+cule970piCJBp15zv5DPeR/FY6SPF8goZ5w==" saltValue="2dcD+Svz/LUJ3FrLpKa78g==" spinCount="100000" sheet="1" objects="1" scenarios="1"/>
  <protectedRanges>
    <protectedRange sqref="D22:I29" name="Details"/>
  </protectedRanges>
  <mergeCells count="19">
    <mergeCell ref="B24:C24"/>
    <mergeCell ref="D26:I26"/>
    <mergeCell ref="D22:I22"/>
    <mergeCell ref="B26:C26"/>
    <mergeCell ref="B27:C27"/>
    <mergeCell ref="D25:I25"/>
    <mergeCell ref="A2:X2"/>
    <mergeCell ref="D29:I29"/>
    <mergeCell ref="D23:I23"/>
    <mergeCell ref="D24:I24"/>
    <mergeCell ref="D28:I28"/>
    <mergeCell ref="B19:I19"/>
    <mergeCell ref="B20:I20"/>
    <mergeCell ref="B21:I21"/>
    <mergeCell ref="D27:I27"/>
    <mergeCell ref="B28:C28"/>
    <mergeCell ref="B29:C29"/>
    <mergeCell ref="B22:C22"/>
    <mergeCell ref="B23:C23"/>
  </mergeCells>
  <conditionalFormatting sqref="D22:I24 D25 D26:I29">
    <cfRule type="containsBlanks" dxfId="90" priority="4">
      <formula>LEN(TRIM(D22))=0</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2B0B0"/>
  </sheetPr>
  <dimension ref="A1:R301"/>
  <sheetViews>
    <sheetView showGridLines="0" workbookViewId="0">
      <selection activeCell="G14" sqref="G14"/>
    </sheetView>
  </sheetViews>
  <sheetFormatPr defaultRowHeight="15" x14ac:dyDescent="0.25"/>
  <cols>
    <col min="2" max="2" width="21.85546875" customWidth="1"/>
    <col min="3" max="3" width="17.7109375" customWidth="1"/>
    <col min="4" max="4" width="23.28515625" customWidth="1"/>
    <col min="5" max="5" width="17.85546875" customWidth="1"/>
    <col min="6" max="6" width="14.28515625" bestFit="1" customWidth="1"/>
    <col min="7" max="7" width="24.5703125" customWidth="1"/>
    <col min="8" max="8" width="15.7109375" customWidth="1"/>
    <col min="9" max="9" width="20.7109375" customWidth="1"/>
    <col min="10" max="10" width="15.5703125" customWidth="1"/>
    <col min="11" max="11" width="26.7109375" customWidth="1"/>
    <col min="12" max="12" width="28.7109375" customWidth="1"/>
  </cols>
  <sheetData>
    <row r="1" spans="1:18" x14ac:dyDescent="0.25">
      <c r="B1" s="13"/>
      <c r="C1" s="13"/>
      <c r="D1" s="13"/>
      <c r="E1" s="23"/>
      <c r="F1" s="23"/>
      <c r="G1" s="23"/>
      <c r="H1" s="23"/>
      <c r="I1" s="23"/>
      <c r="J1" s="23"/>
      <c r="K1" s="23"/>
      <c r="L1" s="23"/>
    </row>
    <row r="2" spans="1:18" x14ac:dyDescent="0.25">
      <c r="B2" s="20"/>
      <c r="C2" s="20"/>
      <c r="D2" s="20"/>
      <c r="E2" s="20"/>
      <c r="F2" s="20"/>
      <c r="G2" s="20"/>
      <c r="H2" s="20"/>
      <c r="I2" s="325" t="s">
        <v>208</v>
      </c>
      <c r="J2" s="325"/>
      <c r="K2" s="325"/>
      <c r="L2" s="325"/>
    </row>
    <row r="3" spans="1:18" ht="15.6" customHeight="1" x14ac:dyDescent="0.25">
      <c r="B3" s="19"/>
      <c r="C3" s="19"/>
      <c r="D3" s="19"/>
      <c r="E3" s="20"/>
      <c r="F3" s="20"/>
      <c r="G3" s="33"/>
      <c r="H3" s="33"/>
      <c r="I3" s="325"/>
      <c r="J3" s="325"/>
      <c r="K3" s="325"/>
      <c r="L3" s="325"/>
    </row>
    <row r="4" spans="1:18" ht="14.65" customHeight="1" x14ac:dyDescent="0.25">
      <c r="B4" s="20"/>
      <c r="C4" s="19" t="s">
        <v>80</v>
      </c>
      <c r="D4" s="20"/>
      <c r="E4" s="20"/>
      <c r="F4" s="20"/>
      <c r="G4" s="268" t="s">
        <v>85</v>
      </c>
      <c r="H4" s="374"/>
      <c r="I4" s="374"/>
      <c r="J4" s="268" t="s">
        <v>209</v>
      </c>
      <c r="K4" s="374" t="str">
        <f>IF(ISBLANK('Operation Details'!D25),"",'Operation Details'!D25)</f>
        <v/>
      </c>
      <c r="L4" s="374"/>
    </row>
    <row r="5" spans="1:18" ht="24" customHeight="1" x14ac:dyDescent="0.25">
      <c r="B5" s="21"/>
      <c r="C5" s="32" t="s">
        <v>82</v>
      </c>
      <c r="D5" s="21"/>
      <c r="E5" s="20"/>
      <c r="F5" s="20"/>
      <c r="G5" s="269"/>
      <c r="H5" s="375"/>
      <c r="I5" s="375"/>
      <c r="J5" s="269"/>
      <c r="K5" s="375"/>
      <c r="L5" s="375"/>
    </row>
    <row r="6" spans="1:18" x14ac:dyDescent="0.25">
      <c r="B6" s="20"/>
      <c r="C6" s="21" t="s">
        <v>84</v>
      </c>
      <c r="D6" s="20"/>
      <c r="E6" s="20"/>
      <c r="F6" s="20"/>
      <c r="G6" s="378" t="s">
        <v>210</v>
      </c>
      <c r="H6" s="376"/>
      <c r="I6" s="376"/>
      <c r="J6" s="376"/>
      <c r="K6" s="376"/>
      <c r="L6" s="376"/>
    </row>
    <row r="7" spans="1:18" ht="33.6" customHeight="1" x14ac:dyDescent="0.25">
      <c r="B7" s="20"/>
      <c r="C7" s="21"/>
      <c r="D7" s="20"/>
      <c r="E7" s="20"/>
      <c r="F7" s="20"/>
      <c r="G7" s="379"/>
      <c r="H7" s="377"/>
      <c r="I7" s="377"/>
      <c r="J7" s="377"/>
      <c r="K7" s="377"/>
      <c r="L7" s="377"/>
    </row>
    <row r="8" spans="1:18" x14ac:dyDescent="0.25">
      <c r="B8" s="20"/>
      <c r="C8" s="20"/>
      <c r="D8" s="20"/>
      <c r="E8" s="20"/>
      <c r="F8" s="20"/>
      <c r="G8" s="20"/>
      <c r="H8" s="20"/>
      <c r="I8" s="20"/>
      <c r="J8" s="20"/>
      <c r="K8" s="20"/>
      <c r="L8" s="20"/>
    </row>
    <row r="9" spans="1:18" x14ac:dyDescent="0.25">
      <c r="B9" s="272" t="s">
        <v>90</v>
      </c>
      <c r="C9" s="272"/>
      <c r="D9" s="272"/>
      <c r="E9" s="272"/>
      <c r="F9" s="272"/>
      <c r="G9" s="272"/>
      <c r="H9" s="272"/>
      <c r="I9" s="272"/>
      <c r="J9" s="272"/>
      <c r="K9" s="272"/>
      <c r="L9" s="272"/>
      <c r="M9" s="272"/>
      <c r="N9" s="272"/>
      <c r="O9" s="272"/>
      <c r="P9" s="272"/>
      <c r="Q9" s="272"/>
      <c r="R9" s="272"/>
    </row>
    <row r="10" spans="1:18" ht="55.15" customHeight="1" x14ac:dyDescent="0.25">
      <c r="B10" s="106" t="s">
        <v>91</v>
      </c>
      <c r="C10" s="108" t="s">
        <v>211</v>
      </c>
      <c r="D10" s="108" t="s">
        <v>212</v>
      </c>
      <c r="E10" s="107" t="s">
        <v>213</v>
      </c>
      <c r="F10" s="107" t="s">
        <v>214</v>
      </c>
      <c r="G10" s="108" t="s">
        <v>215</v>
      </c>
      <c r="H10" s="108" t="s">
        <v>216</v>
      </c>
      <c r="I10" s="108" t="s">
        <v>217</v>
      </c>
      <c r="J10" s="108" t="s">
        <v>218</v>
      </c>
      <c r="K10" s="108" t="s">
        <v>219</v>
      </c>
      <c r="L10" s="125" t="s">
        <v>146</v>
      </c>
    </row>
    <row r="11" spans="1:18" ht="49.9" customHeight="1" x14ac:dyDescent="0.25">
      <c r="A11" s="29" t="s">
        <v>105</v>
      </c>
      <c r="B11" s="103">
        <v>46122</v>
      </c>
      <c r="C11" s="86" t="s">
        <v>220</v>
      </c>
      <c r="D11" s="86" t="s">
        <v>221</v>
      </c>
      <c r="E11" s="87" t="b">
        <v>1</v>
      </c>
      <c r="F11" s="87" t="b">
        <v>0</v>
      </c>
      <c r="G11" s="86" t="s">
        <v>222</v>
      </c>
      <c r="H11" s="86" t="s">
        <v>222</v>
      </c>
      <c r="I11" s="86" t="s">
        <v>110</v>
      </c>
      <c r="J11" s="86" t="s">
        <v>223</v>
      </c>
      <c r="K11" s="86" t="s">
        <v>224</v>
      </c>
      <c r="L11" s="104" t="s">
        <v>225</v>
      </c>
    </row>
    <row r="12" spans="1:18" ht="49.9" customHeight="1" x14ac:dyDescent="0.25">
      <c r="A12" s="50" t="s">
        <v>226</v>
      </c>
      <c r="B12" s="103">
        <v>46124</v>
      </c>
      <c r="C12" s="86" t="s">
        <v>227</v>
      </c>
      <c r="D12" s="86" t="s">
        <v>228</v>
      </c>
      <c r="E12" s="87" t="b">
        <v>0</v>
      </c>
      <c r="F12" s="87" t="b">
        <v>1</v>
      </c>
      <c r="G12" s="86" t="s">
        <v>229</v>
      </c>
      <c r="H12" s="86" t="s">
        <v>111</v>
      </c>
      <c r="I12" s="86" t="s">
        <v>230</v>
      </c>
      <c r="J12" s="86" t="s">
        <v>231</v>
      </c>
      <c r="K12" s="86" t="s">
        <v>232</v>
      </c>
      <c r="L12" s="104" t="s">
        <v>233</v>
      </c>
    </row>
    <row r="13" spans="1:18" ht="49.9" customHeight="1" x14ac:dyDescent="0.25">
      <c r="A13" s="50"/>
      <c r="B13" s="115"/>
      <c r="C13" s="88"/>
      <c r="D13" s="88"/>
      <c r="E13" s="90" t="b">
        <v>0</v>
      </c>
      <c r="F13" s="90" t="b">
        <v>0</v>
      </c>
      <c r="G13" s="88"/>
      <c r="H13" s="88"/>
      <c r="I13" s="88"/>
      <c r="J13" s="88"/>
      <c r="K13" s="88"/>
      <c r="L13" s="105"/>
    </row>
    <row r="14" spans="1:18" ht="49.9" customHeight="1" x14ac:dyDescent="0.25">
      <c r="A14" s="50"/>
      <c r="B14" s="115"/>
      <c r="C14" s="88"/>
      <c r="D14" s="88"/>
      <c r="E14" s="90" t="b">
        <v>0</v>
      </c>
      <c r="F14" s="90" t="b">
        <v>0</v>
      </c>
      <c r="G14" s="88"/>
      <c r="H14" s="88"/>
      <c r="I14" s="88"/>
      <c r="J14" s="88"/>
      <c r="K14" s="88"/>
      <c r="L14" s="105"/>
    </row>
    <row r="15" spans="1:18" ht="49.9" customHeight="1" x14ac:dyDescent="0.25">
      <c r="A15" s="50"/>
      <c r="B15" s="115"/>
      <c r="C15" s="88"/>
      <c r="D15" s="88"/>
      <c r="E15" s="90" t="b">
        <v>0</v>
      </c>
      <c r="F15" s="90" t="b">
        <v>0</v>
      </c>
      <c r="G15" s="88"/>
      <c r="H15" s="88"/>
      <c r="I15" s="88"/>
      <c r="J15" s="88"/>
      <c r="K15" s="88"/>
      <c r="L15" s="105"/>
    </row>
    <row r="16" spans="1:18" ht="49.9" customHeight="1" x14ac:dyDescent="0.25">
      <c r="A16" s="50"/>
      <c r="B16" s="115"/>
      <c r="C16" s="88"/>
      <c r="D16" s="88"/>
      <c r="E16" s="90" t="b">
        <v>0</v>
      </c>
      <c r="F16" s="90" t="b">
        <v>0</v>
      </c>
      <c r="G16" s="88"/>
      <c r="H16" s="88"/>
      <c r="I16" s="88"/>
      <c r="J16" s="88"/>
      <c r="K16" s="88"/>
      <c r="L16" s="105"/>
    </row>
    <row r="17" spans="1:12" ht="49.9" customHeight="1" x14ac:dyDescent="0.25">
      <c r="A17" s="50"/>
      <c r="B17" s="115"/>
      <c r="C17" s="88"/>
      <c r="D17" s="88"/>
      <c r="E17" s="90" t="b">
        <v>0</v>
      </c>
      <c r="F17" s="90" t="b">
        <v>0</v>
      </c>
      <c r="G17" s="88"/>
      <c r="H17" s="88"/>
      <c r="I17" s="88"/>
      <c r="J17" s="88"/>
      <c r="K17" s="88"/>
      <c r="L17" s="105"/>
    </row>
    <row r="18" spans="1:12" ht="49.9" customHeight="1" x14ac:dyDescent="0.25">
      <c r="A18" s="50"/>
      <c r="B18" s="115"/>
      <c r="C18" s="88"/>
      <c r="D18" s="88"/>
      <c r="E18" s="90" t="b">
        <v>0</v>
      </c>
      <c r="F18" s="90" t="b">
        <v>0</v>
      </c>
      <c r="G18" s="88"/>
      <c r="H18" s="88"/>
      <c r="I18" s="88"/>
      <c r="J18" s="88"/>
      <c r="K18" s="88"/>
      <c r="L18" s="105"/>
    </row>
    <row r="19" spans="1:12" ht="49.9" customHeight="1" x14ac:dyDescent="0.25">
      <c r="A19" s="50"/>
      <c r="B19" s="115"/>
      <c r="C19" s="88"/>
      <c r="D19" s="88"/>
      <c r="E19" s="90" t="b">
        <v>0</v>
      </c>
      <c r="F19" s="90" t="b">
        <v>0</v>
      </c>
      <c r="G19" s="88"/>
      <c r="H19" s="88"/>
      <c r="I19" s="88"/>
      <c r="J19" s="88"/>
      <c r="K19" s="88"/>
      <c r="L19" s="105"/>
    </row>
    <row r="20" spans="1:12" ht="49.9" customHeight="1" x14ac:dyDescent="0.25">
      <c r="A20" s="50"/>
      <c r="B20" s="115"/>
      <c r="C20" s="88"/>
      <c r="D20" s="88"/>
      <c r="E20" s="90" t="b">
        <v>0</v>
      </c>
      <c r="F20" s="90" t="b">
        <v>0</v>
      </c>
      <c r="G20" s="88"/>
      <c r="H20" s="88"/>
      <c r="I20" s="88"/>
      <c r="J20" s="88"/>
      <c r="K20" s="88"/>
      <c r="L20" s="105"/>
    </row>
    <row r="21" spans="1:12" ht="49.9" customHeight="1" x14ac:dyDescent="0.25">
      <c r="A21" s="50"/>
      <c r="B21" s="115"/>
      <c r="C21" s="88"/>
      <c r="D21" s="88"/>
      <c r="E21" s="90" t="b">
        <v>0</v>
      </c>
      <c r="F21" s="90" t="b">
        <v>0</v>
      </c>
      <c r="G21" s="88"/>
      <c r="H21" s="88"/>
      <c r="I21" s="88"/>
      <c r="J21" s="88"/>
      <c r="K21" s="88"/>
      <c r="L21" s="105"/>
    </row>
    <row r="22" spans="1:12" ht="49.9" customHeight="1" x14ac:dyDescent="0.25">
      <c r="A22" s="50"/>
      <c r="B22" s="115"/>
      <c r="C22" s="88"/>
      <c r="D22" s="88"/>
      <c r="E22" s="90" t="b">
        <v>0</v>
      </c>
      <c r="F22" s="90" t="b">
        <v>0</v>
      </c>
      <c r="G22" s="88"/>
      <c r="H22" s="88"/>
      <c r="I22" s="88"/>
      <c r="J22" s="88"/>
      <c r="K22" s="88"/>
      <c r="L22" s="105"/>
    </row>
    <row r="23" spans="1:12" ht="49.9" customHeight="1" x14ac:dyDescent="0.25">
      <c r="A23" s="50"/>
      <c r="B23" s="115"/>
      <c r="C23" s="88"/>
      <c r="D23" s="88"/>
      <c r="E23" s="90" t="b">
        <v>0</v>
      </c>
      <c r="F23" s="90" t="b">
        <v>0</v>
      </c>
      <c r="G23" s="88"/>
      <c r="H23" s="88"/>
      <c r="I23" s="88"/>
      <c r="J23" s="88"/>
      <c r="K23" s="88"/>
      <c r="L23" s="105"/>
    </row>
    <row r="24" spans="1:12" ht="49.9" customHeight="1" x14ac:dyDescent="0.25">
      <c r="A24" s="50"/>
      <c r="B24" s="115"/>
      <c r="C24" s="88"/>
      <c r="D24" s="88"/>
      <c r="E24" s="90" t="b">
        <v>0</v>
      </c>
      <c r="F24" s="90" t="b">
        <v>0</v>
      </c>
      <c r="G24" s="88"/>
      <c r="H24" s="88"/>
      <c r="I24" s="88"/>
      <c r="J24" s="88"/>
      <c r="K24" s="88"/>
      <c r="L24" s="105"/>
    </row>
    <row r="25" spans="1:12" ht="49.9" customHeight="1" x14ac:dyDescent="0.25">
      <c r="A25" s="50"/>
      <c r="B25" s="115"/>
      <c r="C25" s="88"/>
      <c r="D25" s="88"/>
      <c r="E25" s="90" t="b">
        <v>0</v>
      </c>
      <c r="F25" s="90" t="b">
        <v>0</v>
      </c>
      <c r="G25" s="88"/>
      <c r="H25" s="88"/>
      <c r="I25" s="88"/>
      <c r="J25" s="88"/>
      <c r="K25" s="88"/>
      <c r="L25" s="105"/>
    </row>
    <row r="26" spans="1:12" ht="49.9" customHeight="1" x14ac:dyDescent="0.25">
      <c r="A26" s="50"/>
      <c r="B26" s="115"/>
      <c r="C26" s="88"/>
      <c r="D26" s="88"/>
      <c r="E26" s="90" t="b">
        <v>0</v>
      </c>
      <c r="F26" s="90" t="b">
        <v>0</v>
      </c>
      <c r="G26" s="88"/>
      <c r="H26" s="88"/>
      <c r="I26" s="88"/>
      <c r="J26" s="88"/>
      <c r="K26" s="88"/>
      <c r="L26" s="105"/>
    </row>
    <row r="27" spans="1:12" ht="49.9" customHeight="1" x14ac:dyDescent="0.25">
      <c r="A27" s="50"/>
      <c r="B27" s="115"/>
      <c r="C27" s="88"/>
      <c r="D27" s="88"/>
      <c r="E27" s="90" t="b">
        <v>0</v>
      </c>
      <c r="F27" s="90" t="b">
        <v>0</v>
      </c>
      <c r="G27" s="88"/>
      <c r="H27" s="88"/>
      <c r="I27" s="88"/>
      <c r="J27" s="88"/>
      <c r="K27" s="88"/>
      <c r="L27" s="105"/>
    </row>
    <row r="28" spans="1:12" ht="49.9" customHeight="1" x14ac:dyDescent="0.25">
      <c r="A28" s="50"/>
      <c r="B28" s="115"/>
      <c r="C28" s="88"/>
      <c r="D28" s="88"/>
      <c r="E28" s="90" t="b">
        <v>0</v>
      </c>
      <c r="F28" s="90" t="b">
        <v>0</v>
      </c>
      <c r="G28" s="88"/>
      <c r="H28" s="88"/>
      <c r="I28" s="88"/>
      <c r="J28" s="88"/>
      <c r="K28" s="88"/>
      <c r="L28" s="105"/>
    </row>
    <row r="29" spans="1:12" ht="49.9" customHeight="1" x14ac:dyDescent="0.25">
      <c r="A29" s="50"/>
      <c r="B29" s="115"/>
      <c r="C29" s="88"/>
      <c r="D29" s="88"/>
      <c r="E29" s="90" t="b">
        <v>0</v>
      </c>
      <c r="F29" s="90" t="b">
        <v>0</v>
      </c>
      <c r="G29" s="88"/>
      <c r="H29" s="88"/>
      <c r="I29" s="88"/>
      <c r="J29" s="88"/>
      <c r="K29" s="88"/>
      <c r="L29" s="105"/>
    </row>
    <row r="30" spans="1:12" ht="49.9" customHeight="1" x14ac:dyDescent="0.25">
      <c r="A30" s="50"/>
      <c r="B30" s="115"/>
      <c r="C30" s="88"/>
      <c r="D30" s="88"/>
      <c r="E30" s="90" t="b">
        <v>0</v>
      </c>
      <c r="F30" s="90" t="b">
        <v>0</v>
      </c>
      <c r="G30" s="88"/>
      <c r="H30" s="88"/>
      <c r="I30" s="88"/>
      <c r="J30" s="88"/>
      <c r="K30" s="88"/>
      <c r="L30" s="105"/>
    </row>
    <row r="31" spans="1:12" ht="49.9" customHeight="1" x14ac:dyDescent="0.25">
      <c r="A31" s="50"/>
      <c r="B31" s="115"/>
      <c r="C31" s="88"/>
      <c r="D31" s="88"/>
      <c r="E31" s="90" t="b">
        <v>0</v>
      </c>
      <c r="F31" s="90" t="b">
        <v>0</v>
      </c>
      <c r="G31" s="88"/>
      <c r="H31" s="88"/>
      <c r="I31" s="88"/>
      <c r="J31" s="88"/>
      <c r="K31" s="88"/>
      <c r="L31" s="105"/>
    </row>
    <row r="32" spans="1:12" ht="49.9" customHeight="1" x14ac:dyDescent="0.25">
      <c r="A32" s="50"/>
      <c r="B32" s="115"/>
      <c r="C32" s="88"/>
      <c r="D32" s="88"/>
      <c r="E32" s="90" t="b">
        <v>0</v>
      </c>
      <c r="F32" s="90" t="b">
        <v>0</v>
      </c>
      <c r="G32" s="88"/>
      <c r="H32" s="88"/>
      <c r="I32" s="88"/>
      <c r="J32" s="88"/>
      <c r="K32" s="88"/>
      <c r="L32" s="105"/>
    </row>
    <row r="33" spans="1:12" ht="49.9" customHeight="1" x14ac:dyDescent="0.25">
      <c r="A33" s="50"/>
      <c r="B33" s="115"/>
      <c r="C33" s="88"/>
      <c r="D33" s="88"/>
      <c r="E33" s="90" t="b">
        <v>0</v>
      </c>
      <c r="F33" s="90" t="b">
        <v>0</v>
      </c>
      <c r="G33" s="88"/>
      <c r="H33" s="88"/>
      <c r="I33" s="88"/>
      <c r="J33" s="88"/>
      <c r="K33" s="88"/>
      <c r="L33" s="105"/>
    </row>
    <row r="34" spans="1:12" ht="49.9" customHeight="1" x14ac:dyDescent="0.25">
      <c r="A34" s="50"/>
      <c r="B34" s="115"/>
      <c r="C34" s="88"/>
      <c r="D34" s="88"/>
      <c r="E34" s="90" t="b">
        <v>0</v>
      </c>
      <c r="F34" s="90" t="b">
        <v>0</v>
      </c>
      <c r="G34" s="88"/>
      <c r="H34" s="88"/>
      <c r="I34" s="88"/>
      <c r="J34" s="88"/>
      <c r="K34" s="88"/>
      <c r="L34" s="105"/>
    </row>
    <row r="35" spans="1:12" ht="49.9" customHeight="1" x14ac:dyDescent="0.25">
      <c r="A35" s="50"/>
      <c r="B35" s="115"/>
      <c r="C35" s="88"/>
      <c r="D35" s="88"/>
      <c r="E35" s="90" t="b">
        <v>0</v>
      </c>
      <c r="F35" s="90" t="b">
        <v>0</v>
      </c>
      <c r="G35" s="88"/>
      <c r="H35" s="88"/>
      <c r="I35" s="88"/>
      <c r="J35" s="88"/>
      <c r="K35" s="88"/>
      <c r="L35" s="105"/>
    </row>
    <row r="36" spans="1:12" ht="49.9" customHeight="1" x14ac:dyDescent="0.25">
      <c r="A36" s="50"/>
      <c r="B36" s="115"/>
      <c r="C36" s="88"/>
      <c r="D36" s="88"/>
      <c r="E36" s="90" t="b">
        <v>0</v>
      </c>
      <c r="F36" s="90" t="b">
        <v>0</v>
      </c>
      <c r="G36" s="88"/>
      <c r="H36" s="88"/>
      <c r="I36" s="88"/>
      <c r="J36" s="88"/>
      <c r="K36" s="88"/>
      <c r="L36" s="105"/>
    </row>
    <row r="37" spans="1:12" ht="49.9" customHeight="1" x14ac:dyDescent="0.25">
      <c r="A37" s="50"/>
      <c r="B37" s="115"/>
      <c r="C37" s="88"/>
      <c r="D37" s="88"/>
      <c r="E37" s="90" t="b">
        <v>0</v>
      </c>
      <c r="F37" s="90" t="b">
        <v>0</v>
      </c>
      <c r="G37" s="88"/>
      <c r="H37" s="88"/>
      <c r="I37" s="88"/>
      <c r="J37" s="88"/>
      <c r="K37" s="88"/>
      <c r="L37" s="105"/>
    </row>
    <row r="38" spans="1:12" ht="49.9" customHeight="1" x14ac:dyDescent="0.25">
      <c r="A38" s="50"/>
      <c r="B38" s="115"/>
      <c r="C38" s="88"/>
      <c r="D38" s="88"/>
      <c r="E38" s="90" t="b">
        <v>0</v>
      </c>
      <c r="F38" s="90" t="b">
        <v>0</v>
      </c>
      <c r="G38" s="88"/>
      <c r="H38" s="88"/>
      <c r="I38" s="88"/>
      <c r="J38" s="88"/>
      <c r="K38" s="88"/>
      <c r="L38" s="105"/>
    </row>
    <row r="39" spans="1:12" ht="49.9" customHeight="1" x14ac:dyDescent="0.25">
      <c r="A39" s="50"/>
      <c r="B39" s="115"/>
      <c r="C39" s="88"/>
      <c r="D39" s="88"/>
      <c r="E39" s="90" t="b">
        <v>0</v>
      </c>
      <c r="F39" s="90" t="b">
        <v>0</v>
      </c>
      <c r="G39" s="88"/>
      <c r="H39" s="88"/>
      <c r="I39" s="88"/>
      <c r="J39" s="88"/>
      <c r="K39" s="88"/>
      <c r="L39" s="105"/>
    </row>
    <row r="40" spans="1:12" ht="49.9" customHeight="1" x14ac:dyDescent="0.25">
      <c r="A40" s="50"/>
      <c r="B40" s="115"/>
      <c r="C40" s="88"/>
      <c r="D40" s="88"/>
      <c r="E40" s="90" t="b">
        <v>0</v>
      </c>
      <c r="F40" s="90" t="b">
        <v>0</v>
      </c>
      <c r="G40" s="88"/>
      <c r="H40" s="88"/>
      <c r="I40" s="88"/>
      <c r="J40" s="88"/>
      <c r="K40" s="88"/>
      <c r="L40" s="105"/>
    </row>
    <row r="41" spans="1:12" ht="49.9" customHeight="1" x14ac:dyDescent="0.25">
      <c r="A41" s="50"/>
      <c r="B41" s="115"/>
      <c r="C41" s="88"/>
      <c r="D41" s="88"/>
      <c r="E41" s="90" t="b">
        <v>0</v>
      </c>
      <c r="F41" s="90" t="b">
        <v>0</v>
      </c>
      <c r="G41" s="88"/>
      <c r="H41" s="88"/>
      <c r="I41" s="88"/>
      <c r="J41" s="88"/>
      <c r="K41" s="88"/>
      <c r="L41" s="105"/>
    </row>
    <row r="42" spans="1:12" ht="49.9" customHeight="1" x14ac:dyDescent="0.25">
      <c r="A42" s="50"/>
      <c r="B42" s="115"/>
      <c r="C42" s="88"/>
      <c r="D42" s="88"/>
      <c r="E42" s="90" t="b">
        <v>0</v>
      </c>
      <c r="F42" s="90" t="b">
        <v>0</v>
      </c>
      <c r="G42" s="88"/>
      <c r="H42" s="88"/>
      <c r="I42" s="88"/>
      <c r="J42" s="88"/>
      <c r="K42" s="88"/>
      <c r="L42" s="105"/>
    </row>
    <row r="43" spans="1:12" ht="49.9" customHeight="1" x14ac:dyDescent="0.25">
      <c r="A43" s="50"/>
      <c r="B43" s="115"/>
      <c r="C43" s="88"/>
      <c r="D43" s="88"/>
      <c r="E43" s="90" t="b">
        <v>0</v>
      </c>
      <c r="F43" s="90" t="b">
        <v>0</v>
      </c>
      <c r="G43" s="88"/>
      <c r="H43" s="88"/>
      <c r="I43" s="88"/>
      <c r="J43" s="88"/>
      <c r="K43" s="88"/>
      <c r="L43" s="105"/>
    </row>
    <row r="44" spans="1:12" ht="49.9" customHeight="1" x14ac:dyDescent="0.25">
      <c r="A44" s="50"/>
      <c r="B44" s="115"/>
      <c r="C44" s="88"/>
      <c r="D44" s="88"/>
      <c r="E44" s="90" t="b">
        <v>0</v>
      </c>
      <c r="F44" s="90" t="b">
        <v>0</v>
      </c>
      <c r="G44" s="88"/>
      <c r="H44" s="88"/>
      <c r="I44" s="88"/>
      <c r="J44" s="88"/>
      <c r="K44" s="88"/>
      <c r="L44" s="105"/>
    </row>
    <row r="45" spans="1:12" ht="49.9" customHeight="1" x14ac:dyDescent="0.25">
      <c r="A45" s="50"/>
      <c r="B45" s="115"/>
      <c r="C45" s="88"/>
      <c r="D45" s="88"/>
      <c r="E45" s="90" t="b">
        <v>0</v>
      </c>
      <c r="F45" s="90" t="b">
        <v>0</v>
      </c>
      <c r="G45" s="88"/>
      <c r="H45" s="88"/>
      <c r="I45" s="88"/>
      <c r="J45" s="88"/>
      <c r="K45" s="88"/>
      <c r="L45" s="105"/>
    </row>
    <row r="46" spans="1:12" ht="49.9" customHeight="1" x14ac:dyDescent="0.25">
      <c r="A46" s="50"/>
      <c r="B46" s="115"/>
      <c r="C46" s="88"/>
      <c r="D46" s="88"/>
      <c r="E46" s="90" t="b">
        <v>0</v>
      </c>
      <c r="F46" s="90" t="b">
        <v>0</v>
      </c>
      <c r="G46" s="88"/>
      <c r="H46" s="88"/>
      <c r="I46" s="88"/>
      <c r="J46" s="88"/>
      <c r="K46" s="88"/>
      <c r="L46" s="105"/>
    </row>
    <row r="47" spans="1:12" ht="49.9" customHeight="1" x14ac:dyDescent="0.25">
      <c r="A47" s="50"/>
      <c r="B47" s="115"/>
      <c r="C47" s="88"/>
      <c r="D47" s="88"/>
      <c r="E47" s="90" t="b">
        <v>0</v>
      </c>
      <c r="F47" s="90" t="b">
        <v>0</v>
      </c>
      <c r="G47" s="88"/>
      <c r="H47" s="88"/>
      <c r="I47" s="88"/>
      <c r="J47" s="88"/>
      <c r="K47" s="88"/>
      <c r="L47" s="105"/>
    </row>
    <row r="48" spans="1:12" ht="49.9" customHeight="1" x14ac:dyDescent="0.25">
      <c r="A48" s="50"/>
      <c r="B48" s="115"/>
      <c r="C48" s="88"/>
      <c r="D48" s="88"/>
      <c r="E48" s="90" t="b">
        <v>0</v>
      </c>
      <c r="F48" s="90" t="b">
        <v>0</v>
      </c>
      <c r="G48" s="88"/>
      <c r="H48" s="88"/>
      <c r="I48" s="88"/>
      <c r="J48" s="88"/>
      <c r="K48" s="88"/>
      <c r="L48" s="105"/>
    </row>
    <row r="49" spans="1:12" ht="49.9" customHeight="1" x14ac:dyDescent="0.25">
      <c r="A49" s="50"/>
      <c r="B49" s="115"/>
      <c r="C49" s="88"/>
      <c r="D49" s="88"/>
      <c r="E49" s="90" t="b">
        <v>0</v>
      </c>
      <c r="F49" s="90" t="b">
        <v>0</v>
      </c>
      <c r="G49" s="88"/>
      <c r="H49" s="88"/>
      <c r="I49" s="88"/>
      <c r="J49" s="88"/>
      <c r="K49" s="88"/>
      <c r="L49" s="105"/>
    </row>
    <row r="50" spans="1:12" ht="49.9" customHeight="1" x14ac:dyDescent="0.25">
      <c r="A50" s="50"/>
      <c r="B50" s="115"/>
      <c r="C50" s="88"/>
      <c r="D50" s="88"/>
      <c r="E50" s="90" t="b">
        <v>0</v>
      </c>
      <c r="F50" s="90" t="b">
        <v>0</v>
      </c>
      <c r="G50" s="88"/>
      <c r="H50" s="88"/>
      <c r="I50" s="88"/>
      <c r="J50" s="88"/>
      <c r="K50" s="88"/>
      <c r="L50" s="105"/>
    </row>
    <row r="51" spans="1:12" ht="49.9" customHeight="1" x14ac:dyDescent="0.25">
      <c r="A51" s="50"/>
      <c r="B51" s="115"/>
      <c r="C51" s="88"/>
      <c r="D51" s="88"/>
      <c r="E51" s="90" t="b">
        <v>0</v>
      </c>
      <c r="F51" s="90" t="b">
        <v>0</v>
      </c>
      <c r="G51" s="88"/>
      <c r="H51" s="88"/>
      <c r="I51" s="88"/>
      <c r="J51" s="88"/>
      <c r="K51" s="88"/>
      <c r="L51" s="105"/>
    </row>
    <row r="52" spans="1:12" ht="49.9" customHeight="1" x14ac:dyDescent="0.25">
      <c r="A52" s="50"/>
      <c r="B52" s="115"/>
      <c r="C52" s="88"/>
      <c r="D52" s="88"/>
      <c r="E52" s="90" t="b">
        <v>0</v>
      </c>
      <c r="F52" s="90" t="b">
        <v>0</v>
      </c>
      <c r="G52" s="88"/>
      <c r="H52" s="88"/>
      <c r="I52" s="88"/>
      <c r="J52" s="88"/>
      <c r="K52" s="88"/>
      <c r="L52" s="105"/>
    </row>
    <row r="53" spans="1:12" ht="49.9" customHeight="1" x14ac:dyDescent="0.25">
      <c r="A53" s="50"/>
      <c r="B53" s="115"/>
      <c r="C53" s="88"/>
      <c r="D53" s="88"/>
      <c r="E53" s="90" t="b">
        <v>0</v>
      </c>
      <c r="F53" s="90" t="b">
        <v>0</v>
      </c>
      <c r="G53" s="88"/>
      <c r="H53" s="88"/>
      <c r="I53" s="88"/>
      <c r="J53" s="88"/>
      <c r="K53" s="88"/>
      <c r="L53" s="105"/>
    </row>
    <row r="54" spans="1:12" ht="49.9" customHeight="1" x14ac:dyDescent="0.25">
      <c r="A54" s="50"/>
      <c r="B54" s="115"/>
      <c r="C54" s="88"/>
      <c r="D54" s="88"/>
      <c r="E54" s="90" t="b">
        <v>0</v>
      </c>
      <c r="F54" s="90" t="b">
        <v>0</v>
      </c>
      <c r="G54" s="88"/>
      <c r="H54" s="88"/>
      <c r="I54" s="88"/>
      <c r="J54" s="88"/>
      <c r="K54" s="88"/>
      <c r="L54" s="105"/>
    </row>
    <row r="55" spans="1:12" ht="49.9" customHeight="1" x14ac:dyDescent="0.25">
      <c r="A55" s="50"/>
      <c r="B55" s="115"/>
      <c r="C55" s="88"/>
      <c r="D55" s="88"/>
      <c r="E55" s="90" t="b">
        <v>0</v>
      </c>
      <c r="F55" s="90" t="b">
        <v>0</v>
      </c>
      <c r="G55" s="88"/>
      <c r="H55" s="88"/>
      <c r="I55" s="88"/>
      <c r="J55" s="88"/>
      <c r="K55" s="88"/>
      <c r="L55" s="105"/>
    </row>
    <row r="56" spans="1:12" ht="49.9" customHeight="1" x14ac:dyDescent="0.25">
      <c r="A56" s="50"/>
      <c r="B56" s="115"/>
      <c r="C56" s="88"/>
      <c r="D56" s="88"/>
      <c r="E56" s="90" t="b">
        <v>0</v>
      </c>
      <c r="F56" s="90" t="b">
        <v>0</v>
      </c>
      <c r="G56" s="88"/>
      <c r="H56" s="88"/>
      <c r="I56" s="88"/>
      <c r="J56" s="88"/>
      <c r="K56" s="88"/>
      <c r="L56" s="105"/>
    </row>
    <row r="57" spans="1:12" ht="49.9" customHeight="1" x14ac:dyDescent="0.25">
      <c r="A57" s="50"/>
      <c r="B57" s="115"/>
      <c r="C57" s="88"/>
      <c r="D57" s="88"/>
      <c r="E57" s="90" t="b">
        <v>0</v>
      </c>
      <c r="F57" s="90" t="b">
        <v>0</v>
      </c>
      <c r="G57" s="88"/>
      <c r="H57" s="88"/>
      <c r="I57" s="88"/>
      <c r="J57" s="88"/>
      <c r="K57" s="88"/>
      <c r="L57" s="105"/>
    </row>
    <row r="58" spans="1:12" ht="49.9" customHeight="1" x14ac:dyDescent="0.25">
      <c r="A58" s="50"/>
      <c r="B58" s="115"/>
      <c r="C58" s="88"/>
      <c r="D58" s="88"/>
      <c r="E58" s="90" t="b">
        <v>0</v>
      </c>
      <c r="F58" s="90" t="b">
        <v>0</v>
      </c>
      <c r="G58" s="88"/>
      <c r="H58" s="88"/>
      <c r="I58" s="88"/>
      <c r="J58" s="88"/>
      <c r="K58" s="88"/>
      <c r="L58" s="105"/>
    </row>
    <row r="59" spans="1:12" ht="49.9" customHeight="1" x14ac:dyDescent="0.25">
      <c r="A59" s="50"/>
      <c r="B59" s="115"/>
      <c r="C59" s="88"/>
      <c r="D59" s="88"/>
      <c r="E59" s="90" t="b">
        <v>0</v>
      </c>
      <c r="F59" s="90" t="b">
        <v>0</v>
      </c>
      <c r="G59" s="88"/>
      <c r="H59" s="88"/>
      <c r="I59" s="88"/>
      <c r="J59" s="88"/>
      <c r="K59" s="88"/>
      <c r="L59" s="105"/>
    </row>
    <row r="60" spans="1:12" ht="49.9" customHeight="1" x14ac:dyDescent="0.25">
      <c r="A60" s="50"/>
      <c r="B60" s="115"/>
      <c r="C60" s="88"/>
      <c r="D60" s="88"/>
      <c r="E60" s="90" t="b">
        <v>0</v>
      </c>
      <c r="F60" s="90" t="b">
        <v>0</v>
      </c>
      <c r="G60" s="88"/>
      <c r="H60" s="88"/>
      <c r="I60" s="88"/>
      <c r="J60" s="88"/>
      <c r="K60" s="88"/>
      <c r="L60" s="105"/>
    </row>
    <row r="61" spans="1:12" ht="49.9" customHeight="1" x14ac:dyDescent="0.25">
      <c r="A61" s="50"/>
      <c r="B61" s="115"/>
      <c r="C61" s="88"/>
      <c r="D61" s="88"/>
      <c r="E61" s="90" t="b">
        <v>0</v>
      </c>
      <c r="F61" s="90" t="b">
        <v>0</v>
      </c>
      <c r="G61" s="88"/>
      <c r="H61" s="88"/>
      <c r="I61" s="88"/>
      <c r="J61" s="88"/>
      <c r="K61" s="88"/>
      <c r="L61" s="105"/>
    </row>
    <row r="62" spans="1:12" ht="49.9" customHeight="1" x14ac:dyDescent="0.25">
      <c r="A62" s="50"/>
      <c r="B62" s="115"/>
      <c r="C62" s="88"/>
      <c r="D62" s="88"/>
      <c r="E62" s="90" t="b">
        <v>0</v>
      </c>
      <c r="F62" s="90" t="b">
        <v>0</v>
      </c>
      <c r="G62" s="88"/>
      <c r="H62" s="88"/>
      <c r="I62" s="88"/>
      <c r="J62" s="88"/>
      <c r="K62" s="88"/>
      <c r="L62" s="105"/>
    </row>
    <row r="63" spans="1:12" ht="49.9" customHeight="1" x14ac:dyDescent="0.25">
      <c r="A63" s="50"/>
      <c r="B63" s="115"/>
      <c r="C63" s="88"/>
      <c r="D63" s="88"/>
      <c r="E63" s="90" t="b">
        <v>0</v>
      </c>
      <c r="F63" s="90" t="b">
        <v>0</v>
      </c>
      <c r="G63" s="88"/>
      <c r="H63" s="88"/>
      <c r="I63" s="88"/>
      <c r="J63" s="88"/>
      <c r="K63" s="88"/>
      <c r="L63" s="105"/>
    </row>
    <row r="64" spans="1:12" ht="49.9" customHeight="1" x14ac:dyDescent="0.25">
      <c r="A64" s="50"/>
      <c r="B64" s="115"/>
      <c r="C64" s="88"/>
      <c r="D64" s="88"/>
      <c r="E64" s="90" t="b">
        <v>0</v>
      </c>
      <c r="F64" s="90" t="b">
        <v>0</v>
      </c>
      <c r="G64" s="88"/>
      <c r="H64" s="88"/>
      <c r="I64" s="88"/>
      <c r="J64" s="88"/>
      <c r="K64" s="88"/>
      <c r="L64" s="105"/>
    </row>
    <row r="65" spans="1:12" ht="49.9" customHeight="1" x14ac:dyDescent="0.25">
      <c r="A65" s="50"/>
      <c r="B65" s="115"/>
      <c r="C65" s="88"/>
      <c r="D65" s="88"/>
      <c r="E65" s="90" t="b">
        <v>0</v>
      </c>
      <c r="F65" s="90" t="b">
        <v>0</v>
      </c>
      <c r="G65" s="88"/>
      <c r="H65" s="88"/>
      <c r="I65" s="88"/>
      <c r="J65" s="88"/>
      <c r="K65" s="88"/>
      <c r="L65" s="105"/>
    </row>
    <row r="66" spans="1:12" ht="49.9" customHeight="1" x14ac:dyDescent="0.25">
      <c r="A66" s="50"/>
      <c r="B66" s="115"/>
      <c r="C66" s="88"/>
      <c r="D66" s="88"/>
      <c r="E66" s="90" t="b">
        <v>0</v>
      </c>
      <c r="F66" s="90" t="b">
        <v>0</v>
      </c>
      <c r="G66" s="88"/>
      <c r="H66" s="88"/>
      <c r="I66" s="88"/>
      <c r="J66" s="88"/>
      <c r="K66" s="88"/>
      <c r="L66" s="105"/>
    </row>
    <row r="67" spans="1:12" ht="49.9" customHeight="1" x14ac:dyDescent="0.25">
      <c r="A67" s="50"/>
      <c r="B67" s="115"/>
      <c r="C67" s="88"/>
      <c r="D67" s="88"/>
      <c r="E67" s="90" t="b">
        <v>0</v>
      </c>
      <c r="F67" s="90" t="b">
        <v>0</v>
      </c>
      <c r="G67" s="88"/>
      <c r="H67" s="88"/>
      <c r="I67" s="88"/>
      <c r="J67" s="88"/>
      <c r="K67" s="88"/>
      <c r="L67" s="105"/>
    </row>
    <row r="68" spans="1:12" ht="49.9" customHeight="1" x14ac:dyDescent="0.25">
      <c r="A68" s="50"/>
      <c r="B68" s="115"/>
      <c r="C68" s="88"/>
      <c r="D68" s="88"/>
      <c r="E68" s="90" t="b">
        <v>0</v>
      </c>
      <c r="F68" s="90" t="b">
        <v>0</v>
      </c>
      <c r="G68" s="88"/>
      <c r="H68" s="88"/>
      <c r="I68" s="88"/>
      <c r="J68" s="88"/>
      <c r="K68" s="88"/>
      <c r="L68" s="105"/>
    </row>
    <row r="69" spans="1:12" ht="49.9" customHeight="1" x14ac:dyDescent="0.25">
      <c r="A69" s="50"/>
      <c r="B69" s="115"/>
      <c r="C69" s="88"/>
      <c r="D69" s="88"/>
      <c r="E69" s="90" t="b">
        <v>0</v>
      </c>
      <c r="F69" s="90" t="b">
        <v>0</v>
      </c>
      <c r="G69" s="88"/>
      <c r="H69" s="88"/>
      <c r="I69" s="88"/>
      <c r="J69" s="88"/>
      <c r="K69" s="88"/>
      <c r="L69" s="105"/>
    </row>
    <row r="70" spans="1:12" ht="49.9" customHeight="1" x14ac:dyDescent="0.25">
      <c r="A70" s="50"/>
      <c r="B70" s="115"/>
      <c r="C70" s="88"/>
      <c r="D70" s="88"/>
      <c r="E70" s="90" t="b">
        <v>0</v>
      </c>
      <c r="F70" s="90" t="b">
        <v>0</v>
      </c>
      <c r="G70" s="88"/>
      <c r="H70" s="88"/>
      <c r="I70" s="88"/>
      <c r="J70" s="88"/>
      <c r="K70" s="88"/>
      <c r="L70" s="105"/>
    </row>
    <row r="71" spans="1:12" ht="49.9" customHeight="1" x14ac:dyDescent="0.25">
      <c r="A71" s="50"/>
      <c r="B71" s="115"/>
      <c r="C71" s="88"/>
      <c r="D71" s="88"/>
      <c r="E71" s="90" t="b">
        <v>0</v>
      </c>
      <c r="F71" s="90" t="b">
        <v>0</v>
      </c>
      <c r="G71" s="88"/>
      <c r="H71" s="88"/>
      <c r="I71" s="88"/>
      <c r="J71" s="88"/>
      <c r="K71" s="88"/>
      <c r="L71" s="105"/>
    </row>
    <row r="72" spans="1:12" ht="49.9" customHeight="1" x14ac:dyDescent="0.25">
      <c r="A72" s="50"/>
      <c r="B72" s="115"/>
      <c r="C72" s="88"/>
      <c r="D72" s="88"/>
      <c r="E72" s="90" t="b">
        <v>0</v>
      </c>
      <c r="F72" s="90" t="b">
        <v>0</v>
      </c>
      <c r="G72" s="88"/>
      <c r="H72" s="88"/>
      <c r="I72" s="88"/>
      <c r="J72" s="88"/>
      <c r="K72" s="88"/>
      <c r="L72" s="105"/>
    </row>
    <row r="73" spans="1:12" ht="49.9" customHeight="1" x14ac:dyDescent="0.25">
      <c r="A73" s="50"/>
      <c r="B73" s="115"/>
      <c r="C73" s="88"/>
      <c r="D73" s="88"/>
      <c r="E73" s="90" t="b">
        <v>0</v>
      </c>
      <c r="F73" s="90" t="b">
        <v>0</v>
      </c>
      <c r="G73" s="88"/>
      <c r="H73" s="88"/>
      <c r="I73" s="88"/>
      <c r="J73" s="88"/>
      <c r="K73" s="88"/>
      <c r="L73" s="105"/>
    </row>
    <row r="74" spans="1:12" ht="49.9" customHeight="1" x14ac:dyDescent="0.25">
      <c r="A74" s="50"/>
      <c r="B74" s="115"/>
      <c r="C74" s="88"/>
      <c r="D74" s="88"/>
      <c r="E74" s="90" t="b">
        <v>0</v>
      </c>
      <c r="F74" s="90" t="b">
        <v>0</v>
      </c>
      <c r="G74" s="88"/>
      <c r="H74" s="88"/>
      <c r="I74" s="88"/>
      <c r="J74" s="88"/>
      <c r="K74" s="88"/>
      <c r="L74" s="105"/>
    </row>
    <row r="75" spans="1:12" ht="49.9" customHeight="1" x14ac:dyDescent="0.25">
      <c r="A75" s="50"/>
      <c r="B75" s="115"/>
      <c r="C75" s="88"/>
      <c r="D75" s="88"/>
      <c r="E75" s="90" t="b">
        <v>0</v>
      </c>
      <c r="F75" s="90" t="b">
        <v>0</v>
      </c>
      <c r="G75" s="88"/>
      <c r="H75" s="88"/>
      <c r="I75" s="88"/>
      <c r="J75" s="88"/>
      <c r="K75" s="88"/>
      <c r="L75" s="105"/>
    </row>
    <row r="76" spans="1:12" ht="49.9" customHeight="1" x14ac:dyDescent="0.25">
      <c r="A76" s="50"/>
      <c r="B76" s="115"/>
      <c r="C76" s="88"/>
      <c r="D76" s="88"/>
      <c r="E76" s="90" t="b">
        <v>0</v>
      </c>
      <c r="F76" s="90" t="b">
        <v>0</v>
      </c>
      <c r="G76" s="88"/>
      <c r="H76" s="88"/>
      <c r="I76" s="88"/>
      <c r="J76" s="88"/>
      <c r="K76" s="88"/>
      <c r="L76" s="105"/>
    </row>
    <row r="77" spans="1:12" ht="49.9" customHeight="1" x14ac:dyDescent="0.25">
      <c r="A77" s="50"/>
      <c r="B77" s="115"/>
      <c r="C77" s="88"/>
      <c r="D77" s="88"/>
      <c r="E77" s="90" t="b">
        <v>0</v>
      </c>
      <c r="F77" s="90" t="b">
        <v>0</v>
      </c>
      <c r="G77" s="88"/>
      <c r="H77" s="88"/>
      <c r="I77" s="88"/>
      <c r="J77" s="88"/>
      <c r="K77" s="88"/>
      <c r="L77" s="105"/>
    </row>
    <row r="78" spans="1:12" ht="49.9" customHeight="1" x14ac:dyDescent="0.25">
      <c r="A78" s="50"/>
      <c r="B78" s="115"/>
      <c r="C78" s="88"/>
      <c r="D78" s="88"/>
      <c r="E78" s="90" t="b">
        <v>0</v>
      </c>
      <c r="F78" s="90" t="b">
        <v>0</v>
      </c>
      <c r="G78" s="88"/>
      <c r="H78" s="88"/>
      <c r="I78" s="88"/>
      <c r="J78" s="88"/>
      <c r="K78" s="88"/>
      <c r="L78" s="105"/>
    </row>
    <row r="79" spans="1:12" ht="49.9" customHeight="1" x14ac:dyDescent="0.25">
      <c r="A79" s="50"/>
      <c r="B79" s="115"/>
      <c r="C79" s="88"/>
      <c r="D79" s="88"/>
      <c r="E79" s="90" t="b">
        <v>0</v>
      </c>
      <c r="F79" s="90" t="b">
        <v>0</v>
      </c>
      <c r="G79" s="88"/>
      <c r="H79" s="88"/>
      <c r="I79" s="88"/>
      <c r="J79" s="88"/>
      <c r="K79" s="88"/>
      <c r="L79" s="105"/>
    </row>
    <row r="80" spans="1:12" ht="49.9" customHeight="1" x14ac:dyDescent="0.25">
      <c r="A80" s="50"/>
      <c r="B80" s="115"/>
      <c r="C80" s="88"/>
      <c r="D80" s="88"/>
      <c r="E80" s="90" t="b">
        <v>0</v>
      </c>
      <c r="F80" s="90" t="b">
        <v>0</v>
      </c>
      <c r="G80" s="88"/>
      <c r="H80" s="88"/>
      <c r="I80" s="88"/>
      <c r="J80" s="88"/>
      <c r="K80" s="88"/>
      <c r="L80" s="105"/>
    </row>
    <row r="81" spans="1:12" ht="49.9" customHeight="1" x14ac:dyDescent="0.25">
      <c r="A81" s="50"/>
      <c r="B81" s="115"/>
      <c r="C81" s="88"/>
      <c r="D81" s="88"/>
      <c r="E81" s="90" t="b">
        <v>0</v>
      </c>
      <c r="F81" s="90" t="b">
        <v>0</v>
      </c>
      <c r="G81" s="88"/>
      <c r="H81" s="88"/>
      <c r="I81" s="88"/>
      <c r="J81" s="88"/>
      <c r="K81" s="88"/>
      <c r="L81" s="105"/>
    </row>
    <row r="82" spans="1:12" ht="49.9" customHeight="1" x14ac:dyDescent="0.25">
      <c r="A82" s="50"/>
      <c r="B82" s="115"/>
      <c r="C82" s="88"/>
      <c r="D82" s="88"/>
      <c r="E82" s="90" t="b">
        <v>0</v>
      </c>
      <c r="F82" s="90" t="b">
        <v>0</v>
      </c>
      <c r="G82" s="88"/>
      <c r="H82" s="88"/>
      <c r="I82" s="88"/>
      <c r="J82" s="88"/>
      <c r="K82" s="88"/>
      <c r="L82" s="105"/>
    </row>
    <row r="83" spans="1:12" ht="49.9" customHeight="1" x14ac:dyDescent="0.25">
      <c r="A83" s="50"/>
      <c r="B83" s="115"/>
      <c r="C83" s="88"/>
      <c r="D83" s="88"/>
      <c r="E83" s="90" t="b">
        <v>0</v>
      </c>
      <c r="F83" s="90" t="b">
        <v>0</v>
      </c>
      <c r="G83" s="88"/>
      <c r="H83" s="88"/>
      <c r="I83" s="88"/>
      <c r="J83" s="88"/>
      <c r="K83" s="88"/>
      <c r="L83" s="105"/>
    </row>
    <row r="84" spans="1:12" ht="49.9" customHeight="1" x14ac:dyDescent="0.25">
      <c r="A84" s="50"/>
      <c r="B84" s="115"/>
      <c r="C84" s="88"/>
      <c r="D84" s="88"/>
      <c r="E84" s="90" t="b">
        <v>0</v>
      </c>
      <c r="F84" s="90" t="b">
        <v>0</v>
      </c>
      <c r="G84" s="88"/>
      <c r="H84" s="88"/>
      <c r="I84" s="88"/>
      <c r="J84" s="88"/>
      <c r="K84" s="88"/>
      <c r="L84" s="105"/>
    </row>
    <row r="85" spans="1:12" ht="49.9" customHeight="1" x14ac:dyDescent="0.25">
      <c r="A85" s="50"/>
      <c r="B85" s="115"/>
      <c r="C85" s="88"/>
      <c r="D85" s="88"/>
      <c r="E85" s="90" t="b">
        <v>0</v>
      </c>
      <c r="F85" s="90" t="b">
        <v>0</v>
      </c>
      <c r="G85" s="88"/>
      <c r="H85" s="88"/>
      <c r="I85" s="88"/>
      <c r="J85" s="88"/>
      <c r="K85" s="88"/>
      <c r="L85" s="105"/>
    </row>
    <row r="86" spans="1:12" ht="49.9" customHeight="1" x14ac:dyDescent="0.25">
      <c r="A86" s="50"/>
      <c r="B86" s="115"/>
      <c r="C86" s="88"/>
      <c r="D86" s="88"/>
      <c r="E86" s="90" t="b">
        <v>0</v>
      </c>
      <c r="F86" s="90" t="b">
        <v>0</v>
      </c>
      <c r="G86" s="88"/>
      <c r="H86" s="88"/>
      <c r="I86" s="88"/>
      <c r="J86" s="88"/>
      <c r="K86" s="88"/>
      <c r="L86" s="105"/>
    </row>
    <row r="87" spans="1:12" ht="49.9" customHeight="1" x14ac:dyDescent="0.25">
      <c r="A87" s="50"/>
      <c r="B87" s="115"/>
      <c r="C87" s="88"/>
      <c r="D87" s="88"/>
      <c r="E87" s="90" t="b">
        <v>0</v>
      </c>
      <c r="F87" s="90" t="b">
        <v>0</v>
      </c>
      <c r="G87" s="88"/>
      <c r="H87" s="88"/>
      <c r="I87" s="88"/>
      <c r="J87" s="88"/>
      <c r="K87" s="88"/>
      <c r="L87" s="105"/>
    </row>
    <row r="88" spans="1:12" ht="49.9" customHeight="1" x14ac:dyDescent="0.25">
      <c r="A88" s="50"/>
      <c r="B88" s="115"/>
      <c r="C88" s="88"/>
      <c r="D88" s="88"/>
      <c r="E88" s="90" t="b">
        <v>0</v>
      </c>
      <c r="F88" s="90" t="b">
        <v>0</v>
      </c>
      <c r="G88" s="88"/>
      <c r="H88" s="88"/>
      <c r="I88" s="88"/>
      <c r="J88" s="88"/>
      <c r="K88" s="88"/>
      <c r="L88" s="105"/>
    </row>
    <row r="89" spans="1:12" ht="49.9" customHeight="1" x14ac:dyDescent="0.25">
      <c r="A89" s="50"/>
      <c r="B89" s="115"/>
      <c r="C89" s="88"/>
      <c r="D89" s="88"/>
      <c r="E89" s="90" t="b">
        <v>0</v>
      </c>
      <c r="F89" s="90" t="b">
        <v>0</v>
      </c>
      <c r="G89" s="88"/>
      <c r="H89" s="88"/>
      <c r="I89" s="88"/>
      <c r="J89" s="88"/>
      <c r="K89" s="88"/>
      <c r="L89" s="105"/>
    </row>
    <row r="90" spans="1:12" ht="49.9" customHeight="1" x14ac:dyDescent="0.25">
      <c r="A90" s="50"/>
      <c r="B90" s="115"/>
      <c r="C90" s="88"/>
      <c r="D90" s="88"/>
      <c r="E90" s="90" t="b">
        <v>0</v>
      </c>
      <c r="F90" s="90" t="b">
        <v>0</v>
      </c>
      <c r="G90" s="88"/>
      <c r="H90" s="88"/>
      <c r="I90" s="88"/>
      <c r="J90" s="88"/>
      <c r="K90" s="88"/>
      <c r="L90" s="105"/>
    </row>
    <row r="91" spans="1:12" ht="49.9" customHeight="1" x14ac:dyDescent="0.25">
      <c r="A91" s="50"/>
      <c r="B91" s="115"/>
      <c r="C91" s="88"/>
      <c r="D91" s="88"/>
      <c r="E91" s="90" t="b">
        <v>0</v>
      </c>
      <c r="F91" s="90" t="b">
        <v>0</v>
      </c>
      <c r="G91" s="88"/>
      <c r="H91" s="88"/>
      <c r="I91" s="88"/>
      <c r="J91" s="88"/>
      <c r="K91" s="88"/>
      <c r="L91" s="105"/>
    </row>
    <row r="92" spans="1:12" ht="49.9" customHeight="1" x14ac:dyDescent="0.25">
      <c r="A92" s="50"/>
      <c r="B92" s="115"/>
      <c r="C92" s="88"/>
      <c r="D92" s="88"/>
      <c r="E92" s="90" t="b">
        <v>0</v>
      </c>
      <c r="F92" s="90" t="b">
        <v>0</v>
      </c>
      <c r="G92" s="88"/>
      <c r="H92" s="88"/>
      <c r="I92" s="88"/>
      <c r="J92" s="88"/>
      <c r="K92" s="88"/>
      <c r="L92" s="105"/>
    </row>
    <row r="93" spans="1:12" ht="49.9" customHeight="1" x14ac:dyDescent="0.25">
      <c r="A93" s="50"/>
      <c r="B93" s="115"/>
      <c r="C93" s="88"/>
      <c r="D93" s="88"/>
      <c r="E93" s="90" t="b">
        <v>0</v>
      </c>
      <c r="F93" s="90" t="b">
        <v>0</v>
      </c>
      <c r="G93" s="88"/>
      <c r="H93" s="88"/>
      <c r="I93" s="88"/>
      <c r="J93" s="88"/>
      <c r="K93" s="88"/>
      <c r="L93" s="105"/>
    </row>
    <row r="94" spans="1:12" ht="49.9" customHeight="1" x14ac:dyDescent="0.25">
      <c r="A94" s="50"/>
      <c r="B94" s="115"/>
      <c r="C94" s="88"/>
      <c r="D94" s="88"/>
      <c r="E94" s="90" t="b">
        <v>0</v>
      </c>
      <c r="F94" s="90" t="b">
        <v>0</v>
      </c>
      <c r="G94" s="88"/>
      <c r="H94" s="88"/>
      <c r="I94" s="88"/>
      <c r="J94" s="88"/>
      <c r="K94" s="88"/>
      <c r="L94" s="105"/>
    </row>
    <row r="95" spans="1:12" ht="49.9" customHeight="1" x14ac:dyDescent="0.25">
      <c r="A95" s="50"/>
      <c r="B95" s="115"/>
      <c r="C95" s="88"/>
      <c r="D95" s="88"/>
      <c r="E95" s="90" t="b">
        <v>0</v>
      </c>
      <c r="F95" s="90" t="b">
        <v>0</v>
      </c>
      <c r="G95" s="88"/>
      <c r="H95" s="88"/>
      <c r="I95" s="88"/>
      <c r="J95" s="88"/>
      <c r="K95" s="88"/>
      <c r="L95" s="105"/>
    </row>
    <row r="96" spans="1:12" ht="49.9" customHeight="1" x14ac:dyDescent="0.25">
      <c r="A96" s="50"/>
      <c r="B96" s="115"/>
      <c r="C96" s="88"/>
      <c r="D96" s="88"/>
      <c r="E96" s="90" t="b">
        <v>0</v>
      </c>
      <c r="F96" s="90" t="b">
        <v>0</v>
      </c>
      <c r="G96" s="88"/>
      <c r="H96" s="88"/>
      <c r="I96" s="88"/>
      <c r="J96" s="88"/>
      <c r="K96" s="88"/>
      <c r="L96" s="105"/>
    </row>
    <row r="97" spans="1:12" ht="49.9" customHeight="1" x14ac:dyDescent="0.25">
      <c r="A97" s="50"/>
      <c r="B97" s="115"/>
      <c r="C97" s="88"/>
      <c r="D97" s="88"/>
      <c r="E97" s="90" t="b">
        <v>0</v>
      </c>
      <c r="F97" s="90" t="b">
        <v>0</v>
      </c>
      <c r="G97" s="88"/>
      <c r="H97" s="88"/>
      <c r="I97" s="88"/>
      <c r="J97" s="88"/>
      <c r="K97" s="88"/>
      <c r="L97" s="105"/>
    </row>
    <row r="98" spans="1:12" ht="49.9" customHeight="1" x14ac:dyDescent="0.25">
      <c r="A98" s="50"/>
      <c r="B98" s="115"/>
      <c r="C98" s="88"/>
      <c r="D98" s="88"/>
      <c r="E98" s="90" t="b">
        <v>0</v>
      </c>
      <c r="F98" s="90" t="b">
        <v>0</v>
      </c>
      <c r="G98" s="88"/>
      <c r="H98" s="88"/>
      <c r="I98" s="88"/>
      <c r="J98" s="88"/>
      <c r="K98" s="88"/>
      <c r="L98" s="105"/>
    </row>
    <row r="99" spans="1:12" ht="49.9" customHeight="1" x14ac:dyDescent="0.25">
      <c r="A99" s="50"/>
      <c r="B99" s="115"/>
      <c r="C99" s="88"/>
      <c r="D99" s="88"/>
      <c r="E99" s="90" t="b">
        <v>0</v>
      </c>
      <c r="F99" s="90" t="b">
        <v>0</v>
      </c>
      <c r="G99" s="88"/>
      <c r="H99" s="88"/>
      <c r="I99" s="88"/>
      <c r="J99" s="88"/>
      <c r="K99" s="88"/>
      <c r="L99" s="105"/>
    </row>
    <row r="100" spans="1:12" ht="49.9" customHeight="1" x14ac:dyDescent="0.25">
      <c r="A100" s="50"/>
      <c r="B100" s="115"/>
      <c r="C100" s="88"/>
      <c r="D100" s="88"/>
      <c r="E100" s="90" t="b">
        <v>0</v>
      </c>
      <c r="F100" s="90" t="b">
        <v>0</v>
      </c>
      <c r="G100" s="88"/>
      <c r="H100" s="88"/>
      <c r="I100" s="88"/>
      <c r="J100" s="88"/>
      <c r="K100" s="88"/>
      <c r="L100" s="105"/>
    </row>
    <row r="101" spans="1:12" ht="49.9" customHeight="1" x14ac:dyDescent="0.25">
      <c r="A101" s="50"/>
      <c r="B101" s="115"/>
      <c r="C101" s="88"/>
      <c r="D101" s="88"/>
      <c r="E101" s="90" t="b">
        <v>0</v>
      </c>
      <c r="F101" s="90" t="b">
        <v>0</v>
      </c>
      <c r="G101" s="88"/>
      <c r="H101" s="88"/>
      <c r="I101" s="88"/>
      <c r="J101" s="88"/>
      <c r="K101" s="88"/>
      <c r="L101" s="105"/>
    </row>
    <row r="102" spans="1:12" ht="49.9" customHeight="1" x14ac:dyDescent="0.25">
      <c r="A102" s="50"/>
      <c r="B102" s="115"/>
      <c r="C102" s="88"/>
      <c r="D102" s="88"/>
      <c r="E102" s="90" t="b">
        <v>0</v>
      </c>
      <c r="F102" s="90" t="b">
        <v>0</v>
      </c>
      <c r="G102" s="88"/>
      <c r="H102" s="88"/>
      <c r="I102" s="88"/>
      <c r="J102" s="88"/>
      <c r="K102" s="88"/>
      <c r="L102" s="105"/>
    </row>
    <row r="103" spans="1:12" ht="49.9" customHeight="1" x14ac:dyDescent="0.25">
      <c r="A103" s="50"/>
      <c r="B103" s="115"/>
      <c r="C103" s="88"/>
      <c r="D103" s="88"/>
      <c r="E103" s="90" t="b">
        <v>0</v>
      </c>
      <c r="F103" s="90" t="b">
        <v>0</v>
      </c>
      <c r="G103" s="88"/>
      <c r="H103" s="88"/>
      <c r="I103" s="88"/>
      <c r="J103" s="88"/>
      <c r="K103" s="88"/>
      <c r="L103" s="105"/>
    </row>
    <row r="104" spans="1:12" ht="49.9" customHeight="1" x14ac:dyDescent="0.25">
      <c r="A104" s="50"/>
      <c r="B104" s="115"/>
      <c r="C104" s="88"/>
      <c r="D104" s="88"/>
      <c r="E104" s="90" t="b">
        <v>0</v>
      </c>
      <c r="F104" s="90" t="b">
        <v>0</v>
      </c>
      <c r="G104" s="88"/>
      <c r="H104" s="88"/>
      <c r="I104" s="88"/>
      <c r="J104" s="88"/>
      <c r="K104" s="88"/>
      <c r="L104" s="105"/>
    </row>
    <row r="105" spans="1:12" ht="49.9" customHeight="1" x14ac:dyDescent="0.25">
      <c r="A105" s="50"/>
      <c r="B105" s="115"/>
      <c r="C105" s="88"/>
      <c r="D105" s="88"/>
      <c r="E105" s="90" t="b">
        <v>0</v>
      </c>
      <c r="F105" s="90" t="b">
        <v>0</v>
      </c>
      <c r="G105" s="88"/>
      <c r="H105" s="88"/>
      <c r="I105" s="88"/>
      <c r="J105" s="88"/>
      <c r="K105" s="88"/>
      <c r="L105" s="105"/>
    </row>
    <row r="106" spans="1:12" ht="49.9" customHeight="1" x14ac:dyDescent="0.25">
      <c r="A106" s="50"/>
      <c r="B106" s="115"/>
      <c r="C106" s="88"/>
      <c r="D106" s="88"/>
      <c r="E106" s="90" t="b">
        <v>0</v>
      </c>
      <c r="F106" s="90" t="b">
        <v>0</v>
      </c>
      <c r="G106" s="88"/>
      <c r="H106" s="88"/>
      <c r="I106" s="88"/>
      <c r="J106" s="88"/>
      <c r="K106" s="88"/>
      <c r="L106" s="105"/>
    </row>
    <row r="107" spans="1:12" ht="49.9" customHeight="1" x14ac:dyDescent="0.25">
      <c r="A107" s="50"/>
      <c r="B107" s="115"/>
      <c r="C107" s="88"/>
      <c r="D107" s="88"/>
      <c r="E107" s="90" t="b">
        <v>0</v>
      </c>
      <c r="F107" s="90" t="b">
        <v>0</v>
      </c>
      <c r="G107" s="88"/>
      <c r="H107" s="88"/>
      <c r="I107" s="88"/>
      <c r="J107" s="88"/>
      <c r="K107" s="88"/>
      <c r="L107" s="105"/>
    </row>
    <row r="108" spans="1:12" ht="49.9" customHeight="1" x14ac:dyDescent="0.25">
      <c r="A108" s="50"/>
      <c r="B108" s="115"/>
      <c r="C108" s="88"/>
      <c r="D108" s="88"/>
      <c r="E108" s="90" t="b">
        <v>0</v>
      </c>
      <c r="F108" s="90" t="b">
        <v>0</v>
      </c>
      <c r="G108" s="88"/>
      <c r="H108" s="88"/>
      <c r="I108" s="88"/>
      <c r="J108" s="88"/>
      <c r="K108" s="88"/>
      <c r="L108" s="105"/>
    </row>
    <row r="109" spans="1:12" ht="49.9" customHeight="1" x14ac:dyDescent="0.25">
      <c r="A109" s="50"/>
      <c r="B109" s="115"/>
      <c r="C109" s="88"/>
      <c r="D109" s="88"/>
      <c r="E109" s="90" t="b">
        <v>0</v>
      </c>
      <c r="F109" s="90" t="b">
        <v>0</v>
      </c>
      <c r="G109" s="88"/>
      <c r="H109" s="88"/>
      <c r="I109" s="88"/>
      <c r="J109" s="88"/>
      <c r="K109" s="88"/>
      <c r="L109" s="105"/>
    </row>
    <row r="110" spans="1:12" ht="49.9" customHeight="1" x14ac:dyDescent="0.25">
      <c r="A110" s="50"/>
      <c r="B110" s="115"/>
      <c r="C110" s="88"/>
      <c r="D110" s="88"/>
      <c r="E110" s="90" t="b">
        <v>0</v>
      </c>
      <c r="F110" s="90" t="b">
        <v>0</v>
      </c>
      <c r="G110" s="88"/>
      <c r="H110" s="88"/>
      <c r="I110" s="88"/>
      <c r="J110" s="88"/>
      <c r="K110" s="88"/>
      <c r="L110" s="105"/>
    </row>
    <row r="111" spans="1:12" ht="49.9" customHeight="1" x14ac:dyDescent="0.25">
      <c r="A111" s="50"/>
      <c r="B111" s="115"/>
      <c r="C111" s="88"/>
      <c r="D111" s="88"/>
      <c r="E111" s="90" t="b">
        <v>0</v>
      </c>
      <c r="F111" s="90" t="b">
        <v>0</v>
      </c>
      <c r="G111" s="88"/>
      <c r="H111" s="88"/>
      <c r="I111" s="88"/>
      <c r="J111" s="88"/>
      <c r="K111" s="88"/>
      <c r="L111" s="105"/>
    </row>
    <row r="112" spans="1:12" ht="49.9" customHeight="1" x14ac:dyDescent="0.25">
      <c r="A112" s="50"/>
      <c r="B112" s="115"/>
      <c r="C112" s="88"/>
      <c r="D112" s="88"/>
      <c r="E112" s="90" t="b">
        <v>0</v>
      </c>
      <c r="F112" s="90" t="b">
        <v>0</v>
      </c>
      <c r="G112" s="88"/>
      <c r="H112" s="88"/>
      <c r="I112" s="88"/>
      <c r="J112" s="88"/>
      <c r="K112" s="88"/>
      <c r="L112" s="105"/>
    </row>
    <row r="113" spans="1:12" ht="49.9" customHeight="1" x14ac:dyDescent="0.25">
      <c r="A113" s="50"/>
      <c r="B113" s="115"/>
      <c r="C113" s="88"/>
      <c r="D113" s="88"/>
      <c r="E113" s="90" t="b">
        <v>0</v>
      </c>
      <c r="F113" s="90" t="b">
        <v>0</v>
      </c>
      <c r="G113" s="88"/>
      <c r="H113" s="88"/>
      <c r="I113" s="88"/>
      <c r="J113" s="88"/>
      <c r="K113" s="88"/>
      <c r="L113" s="105"/>
    </row>
    <row r="114" spans="1:12" ht="49.9" customHeight="1" x14ac:dyDescent="0.25">
      <c r="A114" s="50"/>
      <c r="B114" s="115"/>
      <c r="C114" s="88"/>
      <c r="D114" s="88"/>
      <c r="E114" s="90" t="b">
        <v>0</v>
      </c>
      <c r="F114" s="90" t="b">
        <v>0</v>
      </c>
      <c r="G114" s="88"/>
      <c r="H114" s="88"/>
      <c r="I114" s="88"/>
      <c r="J114" s="88"/>
      <c r="K114" s="88"/>
      <c r="L114" s="105"/>
    </row>
    <row r="115" spans="1:12" ht="49.9" customHeight="1" x14ac:dyDescent="0.25">
      <c r="A115" s="50"/>
      <c r="B115" s="115"/>
      <c r="C115" s="88"/>
      <c r="D115" s="88"/>
      <c r="E115" s="90" t="b">
        <v>0</v>
      </c>
      <c r="F115" s="90" t="b">
        <v>0</v>
      </c>
      <c r="G115" s="88"/>
      <c r="H115" s="88"/>
      <c r="I115" s="88"/>
      <c r="J115" s="88"/>
      <c r="K115" s="88"/>
      <c r="L115" s="105"/>
    </row>
    <row r="116" spans="1:12" ht="49.9" customHeight="1" x14ac:dyDescent="0.25">
      <c r="A116" s="50"/>
      <c r="B116" s="115"/>
      <c r="C116" s="88"/>
      <c r="D116" s="88"/>
      <c r="E116" s="90" t="b">
        <v>0</v>
      </c>
      <c r="F116" s="90" t="b">
        <v>0</v>
      </c>
      <c r="G116" s="88"/>
      <c r="H116" s="88"/>
      <c r="I116" s="88"/>
      <c r="J116" s="88"/>
      <c r="K116" s="88"/>
      <c r="L116" s="105"/>
    </row>
    <row r="117" spans="1:12" ht="49.9" customHeight="1" x14ac:dyDescent="0.25">
      <c r="A117" s="50"/>
      <c r="B117" s="115"/>
      <c r="C117" s="88"/>
      <c r="D117" s="88"/>
      <c r="E117" s="90" t="b">
        <v>0</v>
      </c>
      <c r="F117" s="90" t="b">
        <v>0</v>
      </c>
      <c r="G117" s="88"/>
      <c r="H117" s="88"/>
      <c r="I117" s="88"/>
      <c r="J117" s="88"/>
      <c r="K117" s="88"/>
      <c r="L117" s="105"/>
    </row>
    <row r="118" spans="1:12" ht="49.9" customHeight="1" x14ac:dyDescent="0.25">
      <c r="A118" s="50"/>
      <c r="B118" s="115"/>
      <c r="C118" s="88"/>
      <c r="D118" s="88"/>
      <c r="E118" s="90" t="b">
        <v>0</v>
      </c>
      <c r="F118" s="90" t="b">
        <v>0</v>
      </c>
      <c r="G118" s="88"/>
      <c r="H118" s="88"/>
      <c r="I118" s="88"/>
      <c r="J118" s="88"/>
      <c r="K118" s="88"/>
      <c r="L118" s="105"/>
    </row>
    <row r="119" spans="1:12" ht="49.9" customHeight="1" x14ac:dyDescent="0.25">
      <c r="A119" s="50"/>
      <c r="B119" s="115"/>
      <c r="C119" s="88"/>
      <c r="D119" s="88"/>
      <c r="E119" s="90" t="b">
        <v>0</v>
      </c>
      <c r="F119" s="90" t="b">
        <v>0</v>
      </c>
      <c r="G119" s="88"/>
      <c r="H119" s="88"/>
      <c r="I119" s="88"/>
      <c r="J119" s="88"/>
      <c r="K119" s="88"/>
      <c r="L119" s="105"/>
    </row>
    <row r="120" spans="1:12" ht="49.9" customHeight="1" x14ac:dyDescent="0.25">
      <c r="A120" s="50"/>
      <c r="B120" s="115"/>
      <c r="C120" s="88"/>
      <c r="D120" s="88"/>
      <c r="E120" s="90" t="b">
        <v>0</v>
      </c>
      <c r="F120" s="90" t="b">
        <v>0</v>
      </c>
      <c r="G120" s="88"/>
      <c r="H120" s="88"/>
      <c r="I120" s="88"/>
      <c r="J120" s="88"/>
      <c r="K120" s="88"/>
      <c r="L120" s="105"/>
    </row>
    <row r="121" spans="1:12" ht="49.9" customHeight="1" x14ac:dyDescent="0.25">
      <c r="A121" s="50"/>
      <c r="B121" s="115"/>
      <c r="C121" s="88"/>
      <c r="D121" s="88"/>
      <c r="E121" s="90" t="b">
        <v>0</v>
      </c>
      <c r="F121" s="90" t="b">
        <v>0</v>
      </c>
      <c r="G121" s="88"/>
      <c r="H121" s="88"/>
      <c r="I121" s="88"/>
      <c r="J121" s="88"/>
      <c r="K121" s="88"/>
      <c r="L121" s="105"/>
    </row>
    <row r="122" spans="1:12" ht="49.9" customHeight="1" x14ac:dyDescent="0.25">
      <c r="A122" s="50"/>
      <c r="B122" s="115"/>
      <c r="C122" s="88"/>
      <c r="D122" s="88"/>
      <c r="E122" s="90" t="b">
        <v>0</v>
      </c>
      <c r="F122" s="90" t="b">
        <v>0</v>
      </c>
      <c r="G122" s="88"/>
      <c r="H122" s="88"/>
      <c r="I122" s="88"/>
      <c r="J122" s="88"/>
      <c r="K122" s="88"/>
      <c r="L122" s="105"/>
    </row>
    <row r="123" spans="1:12" ht="49.9" customHeight="1" x14ac:dyDescent="0.25">
      <c r="A123" s="50"/>
      <c r="B123" s="115"/>
      <c r="C123" s="88"/>
      <c r="D123" s="88"/>
      <c r="E123" s="90" t="b">
        <v>0</v>
      </c>
      <c r="F123" s="90" t="b">
        <v>0</v>
      </c>
      <c r="G123" s="88"/>
      <c r="H123" s="88"/>
      <c r="I123" s="88"/>
      <c r="J123" s="88"/>
      <c r="K123" s="88"/>
      <c r="L123" s="105"/>
    </row>
    <row r="124" spans="1:12" ht="49.9" customHeight="1" x14ac:dyDescent="0.25">
      <c r="A124" s="50"/>
      <c r="B124" s="115"/>
      <c r="C124" s="88"/>
      <c r="D124" s="88"/>
      <c r="E124" s="90" t="b">
        <v>0</v>
      </c>
      <c r="F124" s="90" t="b">
        <v>0</v>
      </c>
      <c r="G124" s="88"/>
      <c r="H124" s="88"/>
      <c r="I124" s="88"/>
      <c r="J124" s="88"/>
      <c r="K124" s="88"/>
      <c r="L124" s="105"/>
    </row>
    <row r="125" spans="1:12" ht="49.9" customHeight="1" x14ac:dyDescent="0.25">
      <c r="A125" s="50"/>
      <c r="B125" s="115"/>
      <c r="C125" s="88"/>
      <c r="D125" s="88"/>
      <c r="E125" s="90" t="b">
        <v>0</v>
      </c>
      <c r="F125" s="90" t="b">
        <v>0</v>
      </c>
      <c r="G125" s="88"/>
      <c r="H125" s="88"/>
      <c r="I125" s="88"/>
      <c r="J125" s="88"/>
      <c r="K125" s="88"/>
      <c r="L125" s="105"/>
    </row>
    <row r="126" spans="1:12" ht="49.9" customHeight="1" x14ac:dyDescent="0.25">
      <c r="A126" s="50"/>
      <c r="B126" s="115"/>
      <c r="C126" s="88"/>
      <c r="D126" s="88"/>
      <c r="E126" s="90" t="b">
        <v>0</v>
      </c>
      <c r="F126" s="90" t="b">
        <v>0</v>
      </c>
      <c r="G126" s="88"/>
      <c r="H126" s="88"/>
      <c r="I126" s="88"/>
      <c r="J126" s="88"/>
      <c r="K126" s="88"/>
      <c r="L126" s="105"/>
    </row>
    <row r="127" spans="1:12" ht="49.9" customHeight="1" x14ac:dyDescent="0.25">
      <c r="A127" s="50"/>
      <c r="B127" s="115"/>
      <c r="C127" s="88"/>
      <c r="D127" s="88"/>
      <c r="E127" s="90" t="b">
        <v>0</v>
      </c>
      <c r="F127" s="90" t="b">
        <v>0</v>
      </c>
      <c r="G127" s="88"/>
      <c r="H127" s="88"/>
      <c r="I127" s="88"/>
      <c r="J127" s="88"/>
      <c r="K127" s="88"/>
      <c r="L127" s="105"/>
    </row>
    <row r="128" spans="1:12" ht="49.9" customHeight="1" x14ac:dyDescent="0.25">
      <c r="A128" s="50"/>
      <c r="B128" s="115"/>
      <c r="C128" s="88"/>
      <c r="D128" s="88"/>
      <c r="E128" s="90" t="b">
        <v>0</v>
      </c>
      <c r="F128" s="90" t="b">
        <v>0</v>
      </c>
      <c r="G128" s="88"/>
      <c r="H128" s="88"/>
      <c r="I128" s="88"/>
      <c r="J128" s="88"/>
      <c r="K128" s="88"/>
      <c r="L128" s="105"/>
    </row>
    <row r="129" spans="1:12" ht="49.9" customHeight="1" x14ac:dyDescent="0.25">
      <c r="A129" s="50"/>
      <c r="B129" s="115"/>
      <c r="C129" s="88"/>
      <c r="D129" s="88"/>
      <c r="E129" s="90" t="b">
        <v>0</v>
      </c>
      <c r="F129" s="90" t="b">
        <v>0</v>
      </c>
      <c r="G129" s="88"/>
      <c r="H129" s="88"/>
      <c r="I129" s="88"/>
      <c r="J129" s="88"/>
      <c r="K129" s="88"/>
      <c r="L129" s="105"/>
    </row>
    <row r="130" spans="1:12" ht="49.9" customHeight="1" x14ac:dyDescent="0.25">
      <c r="A130" s="50"/>
      <c r="B130" s="115"/>
      <c r="C130" s="88"/>
      <c r="D130" s="88"/>
      <c r="E130" s="90" t="b">
        <v>0</v>
      </c>
      <c r="F130" s="90" t="b">
        <v>0</v>
      </c>
      <c r="G130" s="88"/>
      <c r="H130" s="88"/>
      <c r="I130" s="88"/>
      <c r="J130" s="88"/>
      <c r="K130" s="88"/>
      <c r="L130" s="105"/>
    </row>
    <row r="131" spans="1:12" ht="49.9" customHeight="1" x14ac:dyDescent="0.25">
      <c r="A131" s="50"/>
      <c r="B131" s="115"/>
      <c r="C131" s="88"/>
      <c r="D131" s="88"/>
      <c r="E131" s="90" t="b">
        <v>0</v>
      </c>
      <c r="F131" s="90" t="b">
        <v>0</v>
      </c>
      <c r="G131" s="88"/>
      <c r="H131" s="88"/>
      <c r="I131" s="88"/>
      <c r="J131" s="88"/>
      <c r="K131" s="88"/>
      <c r="L131" s="105"/>
    </row>
    <row r="132" spans="1:12" ht="49.9" customHeight="1" x14ac:dyDescent="0.25">
      <c r="A132" s="50"/>
      <c r="B132" s="115"/>
      <c r="C132" s="88"/>
      <c r="D132" s="88"/>
      <c r="E132" s="90" t="b">
        <v>0</v>
      </c>
      <c r="F132" s="90" t="b">
        <v>0</v>
      </c>
      <c r="G132" s="88"/>
      <c r="H132" s="88"/>
      <c r="I132" s="88"/>
      <c r="J132" s="88"/>
      <c r="K132" s="88"/>
      <c r="L132" s="105"/>
    </row>
    <row r="133" spans="1:12" ht="49.9" customHeight="1" x14ac:dyDescent="0.25">
      <c r="A133" s="50"/>
      <c r="B133" s="115"/>
      <c r="C133" s="88"/>
      <c r="D133" s="88"/>
      <c r="E133" s="90" t="b">
        <v>0</v>
      </c>
      <c r="F133" s="90" t="b">
        <v>0</v>
      </c>
      <c r="G133" s="88"/>
      <c r="H133" s="88"/>
      <c r="I133" s="88"/>
      <c r="J133" s="88"/>
      <c r="K133" s="88"/>
      <c r="L133" s="105"/>
    </row>
    <row r="134" spans="1:12" ht="49.9" customHeight="1" x14ac:dyDescent="0.25">
      <c r="A134" s="50"/>
      <c r="B134" s="115"/>
      <c r="C134" s="88"/>
      <c r="D134" s="88"/>
      <c r="E134" s="90" t="b">
        <v>0</v>
      </c>
      <c r="F134" s="90" t="b">
        <v>0</v>
      </c>
      <c r="G134" s="88"/>
      <c r="H134" s="88"/>
      <c r="I134" s="88"/>
      <c r="J134" s="88"/>
      <c r="K134" s="88"/>
      <c r="L134" s="105"/>
    </row>
    <row r="135" spans="1:12" ht="49.9" customHeight="1" x14ac:dyDescent="0.25">
      <c r="A135" s="50"/>
      <c r="B135" s="115"/>
      <c r="C135" s="88"/>
      <c r="D135" s="88"/>
      <c r="E135" s="90" t="b">
        <v>0</v>
      </c>
      <c r="F135" s="90" t="b">
        <v>0</v>
      </c>
      <c r="G135" s="88"/>
      <c r="H135" s="88"/>
      <c r="I135" s="88"/>
      <c r="J135" s="88"/>
      <c r="K135" s="88"/>
      <c r="L135" s="105"/>
    </row>
    <row r="136" spans="1:12" ht="49.9" customHeight="1" x14ac:dyDescent="0.25">
      <c r="A136" s="50"/>
      <c r="B136" s="115"/>
      <c r="C136" s="88"/>
      <c r="D136" s="88"/>
      <c r="E136" s="90" t="b">
        <v>0</v>
      </c>
      <c r="F136" s="90" t="b">
        <v>0</v>
      </c>
      <c r="G136" s="88"/>
      <c r="H136" s="88"/>
      <c r="I136" s="88"/>
      <c r="J136" s="88"/>
      <c r="K136" s="88"/>
      <c r="L136" s="105"/>
    </row>
    <row r="137" spans="1:12" ht="49.9" customHeight="1" x14ac:dyDescent="0.25">
      <c r="A137" s="50"/>
      <c r="B137" s="115"/>
      <c r="C137" s="88"/>
      <c r="D137" s="88"/>
      <c r="E137" s="90" t="b">
        <v>0</v>
      </c>
      <c r="F137" s="90" t="b">
        <v>0</v>
      </c>
      <c r="G137" s="88"/>
      <c r="H137" s="88"/>
      <c r="I137" s="88"/>
      <c r="J137" s="88"/>
      <c r="K137" s="88"/>
      <c r="L137" s="105"/>
    </row>
    <row r="138" spans="1:12" ht="49.9" customHeight="1" x14ac:dyDescent="0.25">
      <c r="A138" s="50"/>
      <c r="B138" s="115"/>
      <c r="C138" s="88"/>
      <c r="D138" s="88"/>
      <c r="E138" s="90" t="b">
        <v>0</v>
      </c>
      <c r="F138" s="90" t="b">
        <v>0</v>
      </c>
      <c r="G138" s="88"/>
      <c r="H138" s="88"/>
      <c r="I138" s="88"/>
      <c r="J138" s="88"/>
      <c r="K138" s="88"/>
      <c r="L138" s="105"/>
    </row>
    <row r="139" spans="1:12" ht="49.9" customHeight="1" x14ac:dyDescent="0.25">
      <c r="A139" s="50"/>
      <c r="B139" s="115"/>
      <c r="C139" s="88"/>
      <c r="D139" s="88"/>
      <c r="E139" s="90" t="b">
        <v>0</v>
      </c>
      <c r="F139" s="90" t="b">
        <v>0</v>
      </c>
      <c r="G139" s="88"/>
      <c r="H139" s="88"/>
      <c r="I139" s="88"/>
      <c r="J139" s="88"/>
      <c r="K139" s="88"/>
      <c r="L139" s="105"/>
    </row>
    <row r="140" spans="1:12" ht="49.9" customHeight="1" x14ac:dyDescent="0.25">
      <c r="A140" s="50"/>
      <c r="B140" s="115"/>
      <c r="C140" s="88"/>
      <c r="D140" s="88"/>
      <c r="E140" s="90" t="b">
        <v>0</v>
      </c>
      <c r="F140" s="90" t="b">
        <v>0</v>
      </c>
      <c r="G140" s="88"/>
      <c r="H140" s="88"/>
      <c r="I140" s="88"/>
      <c r="J140" s="88"/>
      <c r="K140" s="88"/>
      <c r="L140" s="105"/>
    </row>
    <row r="141" spans="1:12" ht="49.9" customHeight="1" x14ac:dyDescent="0.25">
      <c r="A141" s="50"/>
      <c r="B141" s="115"/>
      <c r="C141" s="88"/>
      <c r="D141" s="88"/>
      <c r="E141" s="90" t="b">
        <v>0</v>
      </c>
      <c r="F141" s="90" t="b">
        <v>0</v>
      </c>
      <c r="G141" s="88"/>
      <c r="H141" s="88"/>
      <c r="I141" s="88"/>
      <c r="J141" s="88"/>
      <c r="K141" s="88"/>
      <c r="L141" s="105"/>
    </row>
    <row r="142" spans="1:12" ht="49.9" customHeight="1" x14ac:dyDescent="0.25">
      <c r="A142" s="50"/>
      <c r="B142" s="115"/>
      <c r="C142" s="88"/>
      <c r="D142" s="88"/>
      <c r="E142" s="90" t="b">
        <v>0</v>
      </c>
      <c r="F142" s="90" t="b">
        <v>0</v>
      </c>
      <c r="G142" s="88"/>
      <c r="H142" s="88"/>
      <c r="I142" s="88"/>
      <c r="J142" s="88"/>
      <c r="K142" s="88"/>
      <c r="L142" s="105"/>
    </row>
    <row r="143" spans="1:12" ht="49.9" customHeight="1" x14ac:dyDescent="0.25">
      <c r="A143" s="50"/>
      <c r="B143" s="115"/>
      <c r="C143" s="88"/>
      <c r="D143" s="88"/>
      <c r="E143" s="90" t="b">
        <v>0</v>
      </c>
      <c r="F143" s="90" t="b">
        <v>0</v>
      </c>
      <c r="G143" s="88"/>
      <c r="H143" s="88"/>
      <c r="I143" s="88"/>
      <c r="J143" s="88"/>
      <c r="K143" s="88"/>
      <c r="L143" s="105"/>
    </row>
    <row r="144" spans="1:12" ht="49.9" customHeight="1" x14ac:dyDescent="0.25">
      <c r="A144" s="50"/>
      <c r="B144" s="115"/>
      <c r="C144" s="88"/>
      <c r="D144" s="88"/>
      <c r="E144" s="90" t="b">
        <v>0</v>
      </c>
      <c r="F144" s="90" t="b">
        <v>0</v>
      </c>
      <c r="G144" s="88"/>
      <c r="H144" s="88"/>
      <c r="I144" s="88"/>
      <c r="J144" s="88"/>
      <c r="K144" s="88"/>
      <c r="L144" s="105"/>
    </row>
    <row r="145" spans="1:12" ht="49.9" customHeight="1" x14ac:dyDescent="0.25">
      <c r="A145" s="50"/>
      <c r="B145" s="115"/>
      <c r="C145" s="88"/>
      <c r="D145" s="88"/>
      <c r="E145" s="90" t="b">
        <v>0</v>
      </c>
      <c r="F145" s="90" t="b">
        <v>0</v>
      </c>
      <c r="G145" s="88"/>
      <c r="H145" s="88"/>
      <c r="I145" s="88"/>
      <c r="J145" s="88"/>
      <c r="K145" s="88"/>
      <c r="L145" s="105"/>
    </row>
    <row r="146" spans="1:12" ht="49.9" customHeight="1" x14ac:dyDescent="0.25">
      <c r="A146" s="50"/>
      <c r="B146" s="115"/>
      <c r="C146" s="88"/>
      <c r="D146" s="88"/>
      <c r="E146" s="90" t="b">
        <v>0</v>
      </c>
      <c r="F146" s="90" t="b">
        <v>0</v>
      </c>
      <c r="G146" s="88"/>
      <c r="H146" s="88"/>
      <c r="I146" s="88"/>
      <c r="J146" s="88"/>
      <c r="K146" s="88"/>
      <c r="L146" s="105"/>
    </row>
    <row r="147" spans="1:12" ht="49.9" customHeight="1" x14ac:dyDescent="0.25">
      <c r="A147" s="50"/>
      <c r="B147" s="115"/>
      <c r="C147" s="88"/>
      <c r="D147" s="88"/>
      <c r="E147" s="90" t="b">
        <v>0</v>
      </c>
      <c r="F147" s="90" t="b">
        <v>0</v>
      </c>
      <c r="G147" s="88"/>
      <c r="H147" s="88"/>
      <c r="I147" s="88"/>
      <c r="J147" s="88"/>
      <c r="K147" s="88"/>
      <c r="L147" s="105"/>
    </row>
    <row r="148" spans="1:12" ht="49.9" customHeight="1" x14ac:dyDescent="0.25">
      <c r="A148" s="50"/>
      <c r="B148" s="115"/>
      <c r="C148" s="88"/>
      <c r="D148" s="88"/>
      <c r="E148" s="90" t="b">
        <v>0</v>
      </c>
      <c r="F148" s="90" t="b">
        <v>0</v>
      </c>
      <c r="G148" s="88"/>
      <c r="H148" s="88"/>
      <c r="I148" s="88"/>
      <c r="J148" s="88"/>
      <c r="K148" s="88"/>
      <c r="L148" s="105"/>
    </row>
    <row r="149" spans="1:12" ht="49.9" customHeight="1" x14ac:dyDescent="0.25">
      <c r="A149" s="50"/>
      <c r="B149" s="115"/>
      <c r="C149" s="88"/>
      <c r="D149" s="88"/>
      <c r="E149" s="90" t="b">
        <v>0</v>
      </c>
      <c r="F149" s="90" t="b">
        <v>0</v>
      </c>
      <c r="G149" s="88"/>
      <c r="H149" s="88"/>
      <c r="I149" s="88"/>
      <c r="J149" s="88"/>
      <c r="K149" s="88"/>
      <c r="L149" s="105"/>
    </row>
    <row r="150" spans="1:12" ht="49.9" customHeight="1" x14ac:dyDescent="0.25">
      <c r="A150" s="50"/>
      <c r="B150" s="115"/>
      <c r="C150" s="88"/>
      <c r="D150" s="88"/>
      <c r="E150" s="90" t="b">
        <v>0</v>
      </c>
      <c r="F150" s="90" t="b">
        <v>0</v>
      </c>
      <c r="G150" s="88"/>
      <c r="H150" s="88"/>
      <c r="I150" s="88"/>
      <c r="J150" s="88"/>
      <c r="K150" s="88"/>
      <c r="L150" s="105"/>
    </row>
    <row r="151" spans="1:12" ht="49.9" customHeight="1" x14ac:dyDescent="0.25">
      <c r="A151" s="50"/>
      <c r="B151" s="115"/>
      <c r="C151" s="88"/>
      <c r="D151" s="88"/>
      <c r="E151" s="90" t="b">
        <v>0</v>
      </c>
      <c r="F151" s="90" t="b">
        <v>0</v>
      </c>
      <c r="G151" s="88"/>
      <c r="H151" s="88"/>
      <c r="I151" s="88"/>
      <c r="J151" s="88"/>
      <c r="K151" s="88"/>
      <c r="L151" s="105"/>
    </row>
    <row r="152" spans="1:12" ht="49.9" customHeight="1" x14ac:dyDescent="0.25">
      <c r="A152" s="50"/>
      <c r="B152" s="115"/>
      <c r="C152" s="88"/>
      <c r="D152" s="88"/>
      <c r="E152" s="90" t="b">
        <v>0</v>
      </c>
      <c r="F152" s="90" t="b">
        <v>0</v>
      </c>
      <c r="G152" s="88"/>
      <c r="H152" s="88"/>
      <c r="I152" s="88"/>
      <c r="J152" s="88"/>
      <c r="K152" s="88"/>
      <c r="L152" s="105"/>
    </row>
    <row r="153" spans="1:12" ht="49.9" customHeight="1" x14ac:dyDescent="0.25">
      <c r="A153" s="50"/>
      <c r="B153" s="115"/>
      <c r="C153" s="88"/>
      <c r="D153" s="88"/>
      <c r="E153" s="90" t="b">
        <v>0</v>
      </c>
      <c r="F153" s="90" t="b">
        <v>0</v>
      </c>
      <c r="G153" s="88"/>
      <c r="H153" s="88"/>
      <c r="I153" s="88"/>
      <c r="J153" s="88"/>
      <c r="K153" s="88"/>
      <c r="L153" s="105"/>
    </row>
    <row r="154" spans="1:12" ht="49.9" customHeight="1" x14ac:dyDescent="0.25">
      <c r="A154" s="50"/>
      <c r="B154" s="115"/>
      <c r="C154" s="88"/>
      <c r="D154" s="88"/>
      <c r="E154" s="90" t="b">
        <v>0</v>
      </c>
      <c r="F154" s="90" t="b">
        <v>0</v>
      </c>
      <c r="G154" s="88"/>
      <c r="H154" s="88"/>
      <c r="I154" s="88"/>
      <c r="J154" s="88"/>
      <c r="K154" s="88"/>
      <c r="L154" s="105"/>
    </row>
    <row r="155" spans="1:12" ht="49.9" customHeight="1" x14ac:dyDescent="0.25">
      <c r="A155" s="50"/>
      <c r="B155" s="115"/>
      <c r="C155" s="88"/>
      <c r="D155" s="88"/>
      <c r="E155" s="90" t="b">
        <v>0</v>
      </c>
      <c r="F155" s="90" t="b">
        <v>0</v>
      </c>
      <c r="G155" s="88"/>
      <c r="H155" s="88"/>
      <c r="I155" s="88"/>
      <c r="J155" s="88"/>
      <c r="K155" s="88"/>
      <c r="L155" s="105"/>
    </row>
    <row r="156" spans="1:12" ht="49.9" customHeight="1" x14ac:dyDescent="0.25">
      <c r="A156" s="50"/>
      <c r="B156" s="115"/>
      <c r="C156" s="88"/>
      <c r="D156" s="88"/>
      <c r="E156" s="90" t="b">
        <v>0</v>
      </c>
      <c r="F156" s="90" t="b">
        <v>0</v>
      </c>
      <c r="G156" s="88"/>
      <c r="H156" s="88"/>
      <c r="I156" s="88"/>
      <c r="J156" s="88"/>
      <c r="K156" s="88"/>
      <c r="L156" s="105"/>
    </row>
    <row r="157" spans="1:12" ht="49.9" customHeight="1" x14ac:dyDescent="0.25">
      <c r="A157" s="50"/>
      <c r="B157" s="115"/>
      <c r="C157" s="88"/>
      <c r="D157" s="88"/>
      <c r="E157" s="90" t="b">
        <v>0</v>
      </c>
      <c r="F157" s="90" t="b">
        <v>0</v>
      </c>
      <c r="G157" s="88"/>
      <c r="H157" s="88"/>
      <c r="I157" s="88"/>
      <c r="J157" s="88"/>
      <c r="K157" s="88"/>
      <c r="L157" s="105"/>
    </row>
    <row r="158" spans="1:12" ht="49.9" customHeight="1" x14ac:dyDescent="0.25">
      <c r="A158" s="50"/>
      <c r="B158" s="115"/>
      <c r="C158" s="88"/>
      <c r="D158" s="88"/>
      <c r="E158" s="90" t="b">
        <v>0</v>
      </c>
      <c r="F158" s="90" t="b">
        <v>0</v>
      </c>
      <c r="G158" s="88"/>
      <c r="H158" s="88"/>
      <c r="I158" s="88"/>
      <c r="J158" s="88"/>
      <c r="K158" s="88"/>
      <c r="L158" s="105"/>
    </row>
    <row r="159" spans="1:12" ht="49.9" customHeight="1" x14ac:dyDescent="0.25">
      <c r="A159" s="50"/>
      <c r="B159" s="115"/>
      <c r="C159" s="88"/>
      <c r="D159" s="88"/>
      <c r="E159" s="90" t="b">
        <v>0</v>
      </c>
      <c r="F159" s="90" t="b">
        <v>0</v>
      </c>
      <c r="G159" s="88"/>
      <c r="H159" s="88"/>
      <c r="I159" s="88"/>
      <c r="J159" s="88"/>
      <c r="K159" s="88"/>
      <c r="L159" s="105"/>
    </row>
    <row r="160" spans="1:12" ht="49.9" customHeight="1" x14ac:dyDescent="0.25">
      <c r="A160" s="50"/>
      <c r="B160" s="115"/>
      <c r="C160" s="88"/>
      <c r="D160" s="88"/>
      <c r="E160" s="90" t="b">
        <v>0</v>
      </c>
      <c r="F160" s="90" t="b">
        <v>0</v>
      </c>
      <c r="G160" s="88"/>
      <c r="H160" s="88"/>
      <c r="I160" s="88"/>
      <c r="J160" s="88"/>
      <c r="K160" s="88"/>
      <c r="L160" s="105"/>
    </row>
    <row r="161" spans="1:12" ht="49.9" customHeight="1" x14ac:dyDescent="0.25">
      <c r="A161" s="50"/>
      <c r="B161" s="115"/>
      <c r="C161" s="88"/>
      <c r="D161" s="88"/>
      <c r="E161" s="90" t="b">
        <v>0</v>
      </c>
      <c r="F161" s="90" t="b">
        <v>0</v>
      </c>
      <c r="G161" s="88"/>
      <c r="H161" s="88"/>
      <c r="I161" s="88"/>
      <c r="J161" s="88"/>
      <c r="K161" s="88"/>
      <c r="L161" s="105"/>
    </row>
    <row r="162" spans="1:12" ht="49.9" customHeight="1" x14ac:dyDescent="0.25">
      <c r="A162" s="50"/>
      <c r="B162" s="115"/>
      <c r="C162" s="88"/>
      <c r="D162" s="88"/>
      <c r="E162" s="90" t="b">
        <v>0</v>
      </c>
      <c r="F162" s="90" t="b">
        <v>0</v>
      </c>
      <c r="G162" s="88"/>
      <c r="H162" s="88"/>
      <c r="I162" s="88"/>
      <c r="J162" s="88"/>
      <c r="K162" s="88"/>
      <c r="L162" s="105"/>
    </row>
    <row r="163" spans="1:12" ht="49.9" customHeight="1" x14ac:dyDescent="0.25">
      <c r="A163" s="50"/>
      <c r="B163" s="115"/>
      <c r="C163" s="88"/>
      <c r="D163" s="88"/>
      <c r="E163" s="90" t="b">
        <v>0</v>
      </c>
      <c r="F163" s="90" t="b">
        <v>0</v>
      </c>
      <c r="G163" s="88"/>
      <c r="H163" s="88"/>
      <c r="I163" s="88"/>
      <c r="J163" s="88"/>
      <c r="K163" s="88"/>
      <c r="L163" s="105"/>
    </row>
    <row r="164" spans="1:12" ht="49.9" customHeight="1" x14ac:dyDescent="0.25">
      <c r="A164" s="50"/>
      <c r="B164" s="115"/>
      <c r="C164" s="88"/>
      <c r="D164" s="88"/>
      <c r="E164" s="90" t="b">
        <v>0</v>
      </c>
      <c r="F164" s="90" t="b">
        <v>0</v>
      </c>
      <c r="G164" s="88"/>
      <c r="H164" s="88"/>
      <c r="I164" s="88"/>
      <c r="J164" s="88"/>
      <c r="K164" s="88"/>
      <c r="L164" s="105"/>
    </row>
    <row r="165" spans="1:12" ht="49.9" customHeight="1" x14ac:dyDescent="0.25">
      <c r="A165" s="50"/>
      <c r="B165" s="115"/>
      <c r="C165" s="88"/>
      <c r="D165" s="88"/>
      <c r="E165" s="90" t="b">
        <v>0</v>
      </c>
      <c r="F165" s="90" t="b">
        <v>0</v>
      </c>
      <c r="G165" s="88"/>
      <c r="H165" s="88"/>
      <c r="I165" s="88"/>
      <c r="J165" s="88"/>
      <c r="K165" s="88"/>
      <c r="L165" s="105"/>
    </row>
    <row r="166" spans="1:12" ht="49.9" customHeight="1" x14ac:dyDescent="0.25">
      <c r="A166" s="50"/>
      <c r="B166" s="115"/>
      <c r="C166" s="88"/>
      <c r="D166" s="88"/>
      <c r="E166" s="90" t="b">
        <v>0</v>
      </c>
      <c r="F166" s="90" t="b">
        <v>0</v>
      </c>
      <c r="G166" s="88"/>
      <c r="H166" s="88"/>
      <c r="I166" s="88"/>
      <c r="J166" s="88"/>
      <c r="K166" s="88"/>
      <c r="L166" s="105"/>
    </row>
    <row r="167" spans="1:12" ht="49.9" customHeight="1" x14ac:dyDescent="0.25">
      <c r="A167" s="50"/>
      <c r="B167" s="115"/>
      <c r="C167" s="88"/>
      <c r="D167" s="88"/>
      <c r="E167" s="90" t="b">
        <v>0</v>
      </c>
      <c r="F167" s="90" t="b">
        <v>0</v>
      </c>
      <c r="G167" s="88"/>
      <c r="H167" s="88"/>
      <c r="I167" s="88"/>
      <c r="J167" s="88"/>
      <c r="K167" s="88"/>
      <c r="L167" s="105"/>
    </row>
    <row r="168" spans="1:12" ht="49.9" customHeight="1" x14ac:dyDescent="0.25">
      <c r="A168" s="50"/>
      <c r="B168" s="115"/>
      <c r="C168" s="88"/>
      <c r="D168" s="88"/>
      <c r="E168" s="90" t="b">
        <v>0</v>
      </c>
      <c r="F168" s="90" t="b">
        <v>0</v>
      </c>
      <c r="G168" s="88"/>
      <c r="H168" s="88"/>
      <c r="I168" s="88"/>
      <c r="J168" s="88"/>
      <c r="K168" s="88"/>
      <c r="L168" s="105"/>
    </row>
    <row r="169" spans="1:12" ht="49.9" customHeight="1" x14ac:dyDescent="0.25">
      <c r="A169" s="50"/>
      <c r="B169" s="115"/>
      <c r="C169" s="88"/>
      <c r="D169" s="88"/>
      <c r="E169" s="90" t="b">
        <v>0</v>
      </c>
      <c r="F169" s="90" t="b">
        <v>0</v>
      </c>
      <c r="G169" s="88"/>
      <c r="H169" s="88"/>
      <c r="I169" s="88"/>
      <c r="J169" s="88"/>
      <c r="K169" s="88"/>
      <c r="L169" s="105"/>
    </row>
    <row r="170" spans="1:12" ht="49.9" customHeight="1" x14ac:dyDescent="0.25">
      <c r="A170" s="50"/>
      <c r="B170" s="115"/>
      <c r="C170" s="88"/>
      <c r="D170" s="88"/>
      <c r="E170" s="90" t="b">
        <v>0</v>
      </c>
      <c r="F170" s="90" t="b">
        <v>0</v>
      </c>
      <c r="G170" s="88"/>
      <c r="H170" s="88"/>
      <c r="I170" s="88"/>
      <c r="J170" s="88"/>
      <c r="K170" s="88"/>
      <c r="L170" s="105"/>
    </row>
    <row r="171" spans="1:12" ht="49.9" customHeight="1" x14ac:dyDescent="0.25">
      <c r="A171" s="50"/>
      <c r="B171" s="115"/>
      <c r="C171" s="88"/>
      <c r="D171" s="88"/>
      <c r="E171" s="90" t="b">
        <v>0</v>
      </c>
      <c r="F171" s="90" t="b">
        <v>0</v>
      </c>
      <c r="G171" s="88"/>
      <c r="H171" s="88"/>
      <c r="I171" s="88"/>
      <c r="J171" s="88"/>
      <c r="K171" s="88"/>
      <c r="L171" s="105"/>
    </row>
    <row r="172" spans="1:12" ht="49.9" customHeight="1" x14ac:dyDescent="0.25">
      <c r="A172" s="50"/>
      <c r="B172" s="115"/>
      <c r="C172" s="88"/>
      <c r="D172" s="88"/>
      <c r="E172" s="90" t="b">
        <v>0</v>
      </c>
      <c r="F172" s="90" t="b">
        <v>0</v>
      </c>
      <c r="G172" s="88"/>
      <c r="H172" s="88"/>
      <c r="I172" s="88"/>
      <c r="J172" s="88"/>
      <c r="K172" s="88"/>
      <c r="L172" s="105"/>
    </row>
    <row r="173" spans="1:12" ht="49.9" customHeight="1" x14ac:dyDescent="0.25">
      <c r="A173" s="50"/>
      <c r="B173" s="115"/>
      <c r="C173" s="88"/>
      <c r="D173" s="88"/>
      <c r="E173" s="90" t="b">
        <v>0</v>
      </c>
      <c r="F173" s="90" t="b">
        <v>0</v>
      </c>
      <c r="G173" s="88"/>
      <c r="H173" s="88"/>
      <c r="I173" s="88"/>
      <c r="J173" s="88"/>
      <c r="K173" s="88"/>
      <c r="L173" s="105"/>
    </row>
    <row r="174" spans="1:12" ht="49.9" customHeight="1" x14ac:dyDescent="0.25">
      <c r="A174" s="50"/>
      <c r="B174" s="115"/>
      <c r="C174" s="88"/>
      <c r="D174" s="88"/>
      <c r="E174" s="90" t="b">
        <v>0</v>
      </c>
      <c r="F174" s="90" t="b">
        <v>0</v>
      </c>
      <c r="G174" s="88"/>
      <c r="H174" s="88"/>
      <c r="I174" s="88"/>
      <c r="J174" s="88"/>
      <c r="K174" s="88"/>
      <c r="L174" s="105"/>
    </row>
    <row r="175" spans="1:12" ht="49.9" customHeight="1" x14ac:dyDescent="0.25">
      <c r="A175" s="50"/>
      <c r="B175" s="115"/>
      <c r="C175" s="88"/>
      <c r="D175" s="88"/>
      <c r="E175" s="90" t="b">
        <v>0</v>
      </c>
      <c r="F175" s="90" t="b">
        <v>0</v>
      </c>
      <c r="G175" s="88"/>
      <c r="H175" s="88"/>
      <c r="I175" s="88"/>
      <c r="J175" s="88"/>
      <c r="K175" s="88"/>
      <c r="L175" s="105"/>
    </row>
    <row r="176" spans="1:12" ht="49.9" customHeight="1" x14ac:dyDescent="0.25">
      <c r="A176" s="50"/>
      <c r="B176" s="115"/>
      <c r="C176" s="88"/>
      <c r="D176" s="88"/>
      <c r="E176" s="90" t="b">
        <v>0</v>
      </c>
      <c r="F176" s="90" t="b">
        <v>0</v>
      </c>
      <c r="G176" s="88"/>
      <c r="H176" s="88"/>
      <c r="I176" s="88"/>
      <c r="J176" s="88"/>
      <c r="K176" s="88"/>
      <c r="L176" s="105"/>
    </row>
    <row r="177" spans="1:12" ht="49.9" customHeight="1" x14ac:dyDescent="0.25">
      <c r="A177" s="50"/>
      <c r="B177" s="115"/>
      <c r="C177" s="88"/>
      <c r="D177" s="88"/>
      <c r="E177" s="90" t="b">
        <v>0</v>
      </c>
      <c r="F177" s="90" t="b">
        <v>0</v>
      </c>
      <c r="G177" s="88"/>
      <c r="H177" s="88"/>
      <c r="I177" s="88"/>
      <c r="J177" s="88"/>
      <c r="K177" s="88"/>
      <c r="L177" s="105"/>
    </row>
    <row r="178" spans="1:12" ht="49.9" customHeight="1" x14ac:dyDescent="0.25">
      <c r="A178" s="50"/>
      <c r="B178" s="115"/>
      <c r="C178" s="88"/>
      <c r="D178" s="88"/>
      <c r="E178" s="90" t="b">
        <v>0</v>
      </c>
      <c r="F178" s="90" t="b">
        <v>0</v>
      </c>
      <c r="G178" s="88"/>
      <c r="H178" s="88"/>
      <c r="I178" s="88"/>
      <c r="J178" s="88"/>
      <c r="K178" s="88"/>
      <c r="L178" s="105"/>
    </row>
    <row r="179" spans="1:12" ht="49.9" customHeight="1" x14ac:dyDescent="0.25">
      <c r="A179" s="50"/>
      <c r="B179" s="115"/>
      <c r="C179" s="88"/>
      <c r="D179" s="88"/>
      <c r="E179" s="90" t="b">
        <v>0</v>
      </c>
      <c r="F179" s="90" t="b">
        <v>0</v>
      </c>
      <c r="G179" s="88"/>
      <c r="H179" s="88"/>
      <c r="I179" s="88"/>
      <c r="J179" s="88"/>
      <c r="K179" s="88"/>
      <c r="L179" s="105"/>
    </row>
    <row r="180" spans="1:12" ht="49.9" customHeight="1" x14ac:dyDescent="0.25">
      <c r="A180" s="50"/>
      <c r="B180" s="115"/>
      <c r="C180" s="88"/>
      <c r="D180" s="88"/>
      <c r="E180" s="90" t="b">
        <v>0</v>
      </c>
      <c r="F180" s="90" t="b">
        <v>0</v>
      </c>
      <c r="G180" s="88"/>
      <c r="H180" s="88"/>
      <c r="I180" s="88"/>
      <c r="J180" s="88"/>
      <c r="K180" s="88"/>
      <c r="L180" s="105"/>
    </row>
    <row r="181" spans="1:12" ht="49.9" customHeight="1" x14ac:dyDescent="0.25">
      <c r="A181" s="50"/>
      <c r="B181" s="115"/>
      <c r="C181" s="88"/>
      <c r="D181" s="88"/>
      <c r="E181" s="90" t="b">
        <v>0</v>
      </c>
      <c r="F181" s="90" t="b">
        <v>0</v>
      </c>
      <c r="G181" s="88"/>
      <c r="H181" s="88"/>
      <c r="I181" s="88"/>
      <c r="J181" s="88"/>
      <c r="K181" s="88"/>
      <c r="L181" s="105"/>
    </row>
    <row r="182" spans="1:12" ht="49.9" customHeight="1" x14ac:dyDescent="0.25">
      <c r="A182" s="50"/>
      <c r="B182" s="115"/>
      <c r="C182" s="88"/>
      <c r="D182" s="88"/>
      <c r="E182" s="90" t="b">
        <v>0</v>
      </c>
      <c r="F182" s="90" t="b">
        <v>0</v>
      </c>
      <c r="G182" s="88"/>
      <c r="H182" s="88"/>
      <c r="I182" s="88"/>
      <c r="J182" s="88"/>
      <c r="K182" s="88"/>
      <c r="L182" s="105"/>
    </row>
    <row r="183" spans="1:12" ht="49.9" customHeight="1" x14ac:dyDescent="0.25">
      <c r="A183" s="50"/>
      <c r="B183" s="115"/>
      <c r="C183" s="88"/>
      <c r="D183" s="88"/>
      <c r="E183" s="90" t="b">
        <v>0</v>
      </c>
      <c r="F183" s="90" t="b">
        <v>0</v>
      </c>
      <c r="G183" s="88"/>
      <c r="H183" s="88"/>
      <c r="I183" s="88"/>
      <c r="J183" s="88"/>
      <c r="K183" s="88"/>
      <c r="L183" s="105"/>
    </row>
    <row r="184" spans="1:12" ht="49.9" customHeight="1" x14ac:dyDescent="0.25">
      <c r="A184" s="50"/>
      <c r="B184" s="115"/>
      <c r="C184" s="88"/>
      <c r="D184" s="88"/>
      <c r="E184" s="90" t="b">
        <v>0</v>
      </c>
      <c r="F184" s="90" t="b">
        <v>0</v>
      </c>
      <c r="G184" s="88"/>
      <c r="H184" s="88"/>
      <c r="I184" s="88"/>
      <c r="J184" s="88"/>
      <c r="K184" s="88"/>
      <c r="L184" s="105"/>
    </row>
    <row r="185" spans="1:12" ht="49.9" customHeight="1" x14ac:dyDescent="0.25">
      <c r="A185" s="50"/>
      <c r="B185" s="115"/>
      <c r="C185" s="88"/>
      <c r="D185" s="88"/>
      <c r="E185" s="90" t="b">
        <v>0</v>
      </c>
      <c r="F185" s="90" t="b">
        <v>0</v>
      </c>
      <c r="G185" s="88"/>
      <c r="H185" s="88"/>
      <c r="I185" s="88"/>
      <c r="J185" s="88"/>
      <c r="K185" s="88"/>
      <c r="L185" s="105"/>
    </row>
    <row r="186" spans="1:12" ht="49.9" customHeight="1" x14ac:dyDescent="0.25">
      <c r="A186" s="50"/>
      <c r="B186" s="115"/>
      <c r="C186" s="88"/>
      <c r="D186" s="88"/>
      <c r="E186" s="90" t="b">
        <v>0</v>
      </c>
      <c r="F186" s="90" t="b">
        <v>0</v>
      </c>
      <c r="G186" s="88"/>
      <c r="H186" s="88"/>
      <c r="I186" s="88"/>
      <c r="J186" s="88"/>
      <c r="K186" s="88"/>
      <c r="L186" s="105"/>
    </row>
    <row r="187" spans="1:12" ht="49.9" customHeight="1" x14ac:dyDescent="0.25">
      <c r="A187" s="50"/>
      <c r="B187" s="115"/>
      <c r="C187" s="88"/>
      <c r="D187" s="88"/>
      <c r="E187" s="90" t="b">
        <v>0</v>
      </c>
      <c r="F187" s="90" t="b">
        <v>0</v>
      </c>
      <c r="G187" s="88"/>
      <c r="H187" s="88"/>
      <c r="I187" s="88"/>
      <c r="J187" s="88"/>
      <c r="K187" s="88"/>
      <c r="L187" s="105"/>
    </row>
    <row r="188" spans="1:12" ht="49.9" customHeight="1" x14ac:dyDescent="0.25">
      <c r="A188" s="50"/>
      <c r="B188" s="115"/>
      <c r="C188" s="88"/>
      <c r="D188" s="88"/>
      <c r="E188" s="90" t="b">
        <v>0</v>
      </c>
      <c r="F188" s="90" t="b">
        <v>0</v>
      </c>
      <c r="G188" s="88"/>
      <c r="H188" s="88"/>
      <c r="I188" s="88"/>
      <c r="J188" s="88"/>
      <c r="K188" s="88"/>
      <c r="L188" s="105"/>
    </row>
    <row r="189" spans="1:12" ht="49.9" customHeight="1" x14ac:dyDescent="0.25">
      <c r="A189" s="50"/>
      <c r="B189" s="115"/>
      <c r="C189" s="88"/>
      <c r="D189" s="88"/>
      <c r="E189" s="90" t="b">
        <v>0</v>
      </c>
      <c r="F189" s="90" t="b">
        <v>0</v>
      </c>
      <c r="G189" s="88"/>
      <c r="H189" s="88"/>
      <c r="I189" s="88"/>
      <c r="J189" s="88"/>
      <c r="K189" s="88"/>
      <c r="L189" s="105"/>
    </row>
    <row r="190" spans="1:12" ht="49.9" customHeight="1" x14ac:dyDescent="0.25">
      <c r="A190" s="50"/>
      <c r="B190" s="115"/>
      <c r="C190" s="88"/>
      <c r="D190" s="88"/>
      <c r="E190" s="90" t="b">
        <v>0</v>
      </c>
      <c r="F190" s="90" t="b">
        <v>0</v>
      </c>
      <c r="G190" s="88"/>
      <c r="H190" s="88"/>
      <c r="I190" s="88"/>
      <c r="J190" s="88"/>
      <c r="K190" s="88"/>
      <c r="L190" s="105"/>
    </row>
    <row r="191" spans="1:12" ht="49.9" customHeight="1" x14ac:dyDescent="0.25">
      <c r="A191" s="50"/>
      <c r="B191" s="115"/>
      <c r="C191" s="88"/>
      <c r="D191" s="88"/>
      <c r="E191" s="90" t="b">
        <v>0</v>
      </c>
      <c r="F191" s="90" t="b">
        <v>0</v>
      </c>
      <c r="G191" s="88"/>
      <c r="H191" s="88"/>
      <c r="I191" s="88"/>
      <c r="J191" s="88"/>
      <c r="K191" s="88"/>
      <c r="L191" s="105"/>
    </row>
    <row r="192" spans="1:12" ht="49.9" customHeight="1" x14ac:dyDescent="0.25">
      <c r="A192" s="50"/>
      <c r="B192" s="115"/>
      <c r="C192" s="88"/>
      <c r="D192" s="88"/>
      <c r="E192" s="90" t="b">
        <v>0</v>
      </c>
      <c r="F192" s="90" t="b">
        <v>0</v>
      </c>
      <c r="G192" s="88"/>
      <c r="H192" s="88"/>
      <c r="I192" s="88"/>
      <c r="J192" s="88"/>
      <c r="K192" s="88"/>
      <c r="L192" s="105"/>
    </row>
    <row r="193" spans="1:12" ht="49.9" customHeight="1" x14ac:dyDescent="0.25">
      <c r="A193" s="50"/>
      <c r="B193" s="115"/>
      <c r="C193" s="88"/>
      <c r="D193" s="88"/>
      <c r="E193" s="90" t="b">
        <v>0</v>
      </c>
      <c r="F193" s="90" t="b">
        <v>0</v>
      </c>
      <c r="G193" s="88"/>
      <c r="H193" s="88"/>
      <c r="I193" s="88"/>
      <c r="J193" s="88"/>
      <c r="K193" s="88"/>
      <c r="L193" s="105"/>
    </row>
    <row r="194" spans="1:12" ht="49.9" customHeight="1" x14ac:dyDescent="0.25">
      <c r="A194" s="50"/>
      <c r="B194" s="115"/>
      <c r="C194" s="88"/>
      <c r="D194" s="88"/>
      <c r="E194" s="90" t="b">
        <v>0</v>
      </c>
      <c r="F194" s="90" t="b">
        <v>0</v>
      </c>
      <c r="G194" s="88"/>
      <c r="H194" s="88"/>
      <c r="I194" s="88"/>
      <c r="J194" s="88"/>
      <c r="K194" s="88"/>
      <c r="L194" s="105"/>
    </row>
    <row r="195" spans="1:12" ht="49.9" customHeight="1" x14ac:dyDescent="0.25">
      <c r="A195" s="50"/>
      <c r="B195" s="115"/>
      <c r="C195" s="88"/>
      <c r="D195" s="88"/>
      <c r="E195" s="90" t="b">
        <v>0</v>
      </c>
      <c r="F195" s="90" t="b">
        <v>0</v>
      </c>
      <c r="G195" s="88"/>
      <c r="H195" s="88"/>
      <c r="I195" s="88"/>
      <c r="J195" s="88"/>
      <c r="K195" s="88"/>
      <c r="L195" s="105"/>
    </row>
    <row r="196" spans="1:12" ht="49.9" customHeight="1" x14ac:dyDescent="0.25">
      <c r="A196" s="50"/>
      <c r="B196" s="115"/>
      <c r="C196" s="88"/>
      <c r="D196" s="88"/>
      <c r="E196" s="90" t="b">
        <v>0</v>
      </c>
      <c r="F196" s="90" t="b">
        <v>0</v>
      </c>
      <c r="G196" s="88"/>
      <c r="H196" s="88"/>
      <c r="I196" s="88"/>
      <c r="J196" s="88"/>
      <c r="K196" s="88"/>
      <c r="L196" s="105"/>
    </row>
    <row r="197" spans="1:12" ht="49.9" customHeight="1" x14ac:dyDescent="0.25">
      <c r="A197" s="50"/>
      <c r="B197" s="115"/>
      <c r="C197" s="88"/>
      <c r="D197" s="88"/>
      <c r="E197" s="90" t="b">
        <v>0</v>
      </c>
      <c r="F197" s="90" t="b">
        <v>0</v>
      </c>
      <c r="G197" s="88"/>
      <c r="H197" s="88"/>
      <c r="I197" s="88"/>
      <c r="J197" s="88"/>
      <c r="K197" s="88"/>
      <c r="L197" s="105"/>
    </row>
    <row r="198" spans="1:12" ht="49.9" customHeight="1" x14ac:dyDescent="0.25">
      <c r="A198" s="50"/>
      <c r="B198" s="115"/>
      <c r="C198" s="88"/>
      <c r="D198" s="88"/>
      <c r="E198" s="90" t="b">
        <v>0</v>
      </c>
      <c r="F198" s="90" t="b">
        <v>0</v>
      </c>
      <c r="G198" s="88"/>
      <c r="H198" s="88"/>
      <c r="I198" s="88"/>
      <c r="J198" s="88"/>
      <c r="K198" s="88"/>
      <c r="L198" s="105"/>
    </row>
    <row r="199" spans="1:12" ht="49.9" customHeight="1" x14ac:dyDescent="0.25">
      <c r="A199" s="50"/>
      <c r="B199" s="115"/>
      <c r="C199" s="88"/>
      <c r="D199" s="88"/>
      <c r="E199" s="90" t="b">
        <v>0</v>
      </c>
      <c r="F199" s="90" t="b">
        <v>0</v>
      </c>
      <c r="G199" s="88"/>
      <c r="H199" s="88"/>
      <c r="I199" s="88"/>
      <c r="J199" s="88"/>
      <c r="K199" s="88"/>
      <c r="L199" s="105"/>
    </row>
    <row r="200" spans="1:12" ht="49.9" customHeight="1" x14ac:dyDescent="0.25">
      <c r="A200" s="50"/>
      <c r="B200" s="115"/>
      <c r="C200" s="88"/>
      <c r="D200" s="88"/>
      <c r="E200" s="90" t="b">
        <v>0</v>
      </c>
      <c r="F200" s="90" t="b">
        <v>0</v>
      </c>
      <c r="G200" s="88"/>
      <c r="H200" s="88"/>
      <c r="I200" s="88"/>
      <c r="J200" s="88"/>
      <c r="K200" s="88"/>
      <c r="L200" s="105"/>
    </row>
    <row r="201" spans="1:12" ht="49.9" customHeight="1" x14ac:dyDescent="0.25">
      <c r="A201" s="50"/>
      <c r="B201" s="115"/>
      <c r="C201" s="88"/>
      <c r="D201" s="88"/>
      <c r="E201" s="90" t="b">
        <v>0</v>
      </c>
      <c r="F201" s="90" t="b">
        <v>0</v>
      </c>
      <c r="G201" s="88"/>
      <c r="H201" s="88"/>
      <c r="I201" s="88"/>
      <c r="J201" s="88"/>
      <c r="K201" s="88"/>
      <c r="L201" s="105"/>
    </row>
    <row r="202" spans="1:12" ht="49.9" customHeight="1" x14ac:dyDescent="0.25">
      <c r="A202" s="50"/>
      <c r="B202" s="115"/>
      <c r="C202" s="88"/>
      <c r="D202" s="88"/>
      <c r="E202" s="90" t="b">
        <v>0</v>
      </c>
      <c r="F202" s="90" t="b">
        <v>0</v>
      </c>
      <c r="G202" s="88"/>
      <c r="H202" s="88"/>
      <c r="I202" s="88"/>
      <c r="J202" s="88"/>
      <c r="K202" s="88"/>
      <c r="L202" s="105"/>
    </row>
    <row r="203" spans="1:12" ht="49.9" customHeight="1" x14ac:dyDescent="0.25">
      <c r="A203" s="50"/>
      <c r="B203" s="115"/>
      <c r="C203" s="88"/>
      <c r="D203" s="88"/>
      <c r="E203" s="90" t="b">
        <v>0</v>
      </c>
      <c r="F203" s="90" t="b">
        <v>0</v>
      </c>
      <c r="G203" s="88"/>
      <c r="H203" s="88"/>
      <c r="I203" s="88"/>
      <c r="J203" s="88"/>
      <c r="K203" s="88"/>
      <c r="L203" s="105"/>
    </row>
    <row r="204" spans="1:12" ht="49.9" customHeight="1" x14ac:dyDescent="0.25">
      <c r="A204" s="50"/>
      <c r="B204" s="115"/>
      <c r="C204" s="88"/>
      <c r="D204" s="88"/>
      <c r="E204" s="90" t="b">
        <v>0</v>
      </c>
      <c r="F204" s="90" t="b">
        <v>0</v>
      </c>
      <c r="G204" s="88"/>
      <c r="H204" s="88"/>
      <c r="I204" s="88"/>
      <c r="J204" s="88"/>
      <c r="K204" s="88"/>
      <c r="L204" s="105"/>
    </row>
    <row r="205" spans="1:12" ht="49.9" customHeight="1" x14ac:dyDescent="0.25">
      <c r="A205" s="50"/>
      <c r="B205" s="115"/>
      <c r="C205" s="88"/>
      <c r="D205" s="88"/>
      <c r="E205" s="90" t="b">
        <v>0</v>
      </c>
      <c r="F205" s="90" t="b">
        <v>0</v>
      </c>
      <c r="G205" s="88"/>
      <c r="H205" s="88"/>
      <c r="I205" s="88"/>
      <c r="J205" s="88"/>
      <c r="K205" s="88"/>
      <c r="L205" s="105"/>
    </row>
    <row r="206" spans="1:12" ht="49.9" customHeight="1" x14ac:dyDescent="0.25">
      <c r="A206" s="50"/>
      <c r="B206" s="115"/>
      <c r="C206" s="88"/>
      <c r="D206" s="88"/>
      <c r="E206" s="90" t="b">
        <v>0</v>
      </c>
      <c r="F206" s="90" t="b">
        <v>0</v>
      </c>
      <c r="G206" s="88"/>
      <c r="H206" s="88"/>
      <c r="I206" s="88"/>
      <c r="J206" s="88"/>
      <c r="K206" s="88"/>
      <c r="L206" s="105"/>
    </row>
    <row r="207" spans="1:12" ht="49.9" customHeight="1" x14ac:dyDescent="0.25">
      <c r="A207" s="50"/>
      <c r="B207" s="115"/>
      <c r="C207" s="88"/>
      <c r="D207" s="88"/>
      <c r="E207" s="90" t="b">
        <v>0</v>
      </c>
      <c r="F207" s="90" t="b">
        <v>0</v>
      </c>
      <c r="G207" s="88"/>
      <c r="H207" s="88"/>
      <c r="I207" s="88"/>
      <c r="J207" s="88"/>
      <c r="K207" s="88"/>
      <c r="L207" s="105"/>
    </row>
    <row r="208" spans="1:12" ht="49.9" customHeight="1" x14ac:dyDescent="0.25">
      <c r="A208" s="50"/>
      <c r="B208" s="115"/>
      <c r="C208" s="88"/>
      <c r="D208" s="88"/>
      <c r="E208" s="90" t="b">
        <v>0</v>
      </c>
      <c r="F208" s="90" t="b">
        <v>0</v>
      </c>
      <c r="G208" s="88"/>
      <c r="H208" s="88"/>
      <c r="I208" s="88"/>
      <c r="J208" s="88"/>
      <c r="K208" s="88"/>
      <c r="L208" s="105"/>
    </row>
    <row r="209" spans="1:12" ht="49.9" customHeight="1" x14ac:dyDescent="0.25">
      <c r="A209" s="50"/>
      <c r="B209" s="115"/>
      <c r="C209" s="88"/>
      <c r="D209" s="88"/>
      <c r="E209" s="90" t="b">
        <v>0</v>
      </c>
      <c r="F209" s="90" t="b">
        <v>0</v>
      </c>
      <c r="G209" s="88"/>
      <c r="H209" s="88"/>
      <c r="I209" s="88"/>
      <c r="J209" s="88"/>
      <c r="K209" s="88"/>
      <c r="L209" s="105"/>
    </row>
    <row r="210" spans="1:12" ht="49.9" customHeight="1" x14ac:dyDescent="0.25">
      <c r="A210" s="50"/>
      <c r="B210" s="115"/>
      <c r="C210" s="88"/>
      <c r="D210" s="88"/>
      <c r="E210" s="90" t="b">
        <v>0</v>
      </c>
      <c r="F210" s="90" t="b">
        <v>0</v>
      </c>
      <c r="G210" s="88"/>
      <c r="H210" s="88"/>
      <c r="I210" s="88"/>
      <c r="J210" s="88"/>
      <c r="K210" s="88"/>
      <c r="L210" s="105"/>
    </row>
    <row r="211" spans="1:12" ht="49.9" customHeight="1" x14ac:dyDescent="0.25">
      <c r="A211" s="50"/>
      <c r="B211" s="115"/>
      <c r="C211" s="88"/>
      <c r="D211" s="88"/>
      <c r="E211" s="90" t="b">
        <v>0</v>
      </c>
      <c r="F211" s="90" t="b">
        <v>0</v>
      </c>
      <c r="G211" s="88"/>
      <c r="H211" s="88"/>
      <c r="I211" s="88"/>
      <c r="J211" s="88"/>
      <c r="K211" s="88"/>
      <c r="L211" s="105"/>
    </row>
    <row r="212" spans="1:12" ht="49.9" customHeight="1" x14ac:dyDescent="0.25">
      <c r="A212" s="50"/>
      <c r="B212" s="115"/>
      <c r="C212" s="88"/>
      <c r="D212" s="88"/>
      <c r="E212" s="90" t="b">
        <v>0</v>
      </c>
      <c r="F212" s="90" t="b">
        <v>0</v>
      </c>
      <c r="G212" s="88"/>
      <c r="H212" s="88"/>
      <c r="I212" s="88"/>
      <c r="J212" s="88"/>
      <c r="K212" s="88"/>
      <c r="L212" s="105"/>
    </row>
    <row r="213" spans="1:12" ht="49.9" customHeight="1" x14ac:dyDescent="0.25">
      <c r="A213" s="50"/>
      <c r="B213" s="115"/>
      <c r="C213" s="88"/>
      <c r="D213" s="88"/>
      <c r="E213" s="90" t="b">
        <v>0</v>
      </c>
      <c r="F213" s="90" t="b">
        <v>0</v>
      </c>
      <c r="G213" s="88"/>
      <c r="H213" s="88"/>
      <c r="I213" s="88"/>
      <c r="J213" s="88"/>
      <c r="K213" s="88"/>
      <c r="L213" s="105"/>
    </row>
    <row r="214" spans="1:12" ht="49.9" customHeight="1" x14ac:dyDescent="0.25">
      <c r="A214" s="50"/>
      <c r="B214" s="115"/>
      <c r="C214" s="88"/>
      <c r="D214" s="88"/>
      <c r="E214" s="90" t="b">
        <v>0</v>
      </c>
      <c r="F214" s="90" t="b">
        <v>0</v>
      </c>
      <c r="G214" s="88"/>
      <c r="H214" s="88"/>
      <c r="I214" s="88"/>
      <c r="J214" s="88"/>
      <c r="K214" s="88"/>
      <c r="L214" s="105"/>
    </row>
    <row r="215" spans="1:12" ht="49.9" customHeight="1" x14ac:dyDescent="0.25">
      <c r="A215" s="50"/>
      <c r="B215" s="115"/>
      <c r="C215" s="88"/>
      <c r="D215" s="88"/>
      <c r="E215" s="90" t="b">
        <v>0</v>
      </c>
      <c r="F215" s="90" t="b">
        <v>0</v>
      </c>
      <c r="G215" s="88"/>
      <c r="H215" s="88"/>
      <c r="I215" s="88"/>
      <c r="J215" s="88"/>
      <c r="K215" s="88"/>
      <c r="L215" s="105"/>
    </row>
    <row r="216" spans="1:12" ht="49.9" customHeight="1" x14ac:dyDescent="0.25">
      <c r="A216" s="50"/>
      <c r="B216" s="115"/>
      <c r="C216" s="88"/>
      <c r="D216" s="88"/>
      <c r="E216" s="90" t="b">
        <v>0</v>
      </c>
      <c r="F216" s="90" t="b">
        <v>0</v>
      </c>
      <c r="G216" s="88"/>
      <c r="H216" s="88"/>
      <c r="I216" s="88"/>
      <c r="J216" s="88"/>
      <c r="K216" s="88"/>
      <c r="L216" s="105"/>
    </row>
    <row r="217" spans="1:12" ht="49.9" customHeight="1" x14ac:dyDescent="0.25">
      <c r="A217" s="50"/>
      <c r="B217" s="115"/>
      <c r="C217" s="88"/>
      <c r="D217" s="88"/>
      <c r="E217" s="90" t="b">
        <v>0</v>
      </c>
      <c r="F217" s="90" t="b">
        <v>0</v>
      </c>
      <c r="G217" s="88"/>
      <c r="H217" s="88"/>
      <c r="I217" s="88"/>
      <c r="J217" s="88"/>
      <c r="K217" s="88"/>
      <c r="L217" s="105"/>
    </row>
    <row r="218" spans="1:12" ht="49.9" customHeight="1" x14ac:dyDescent="0.25">
      <c r="A218" s="50"/>
      <c r="B218" s="115"/>
      <c r="C218" s="88"/>
      <c r="D218" s="88"/>
      <c r="E218" s="90" t="b">
        <v>0</v>
      </c>
      <c r="F218" s="90" t="b">
        <v>0</v>
      </c>
      <c r="G218" s="88"/>
      <c r="H218" s="88"/>
      <c r="I218" s="88"/>
      <c r="J218" s="88"/>
      <c r="K218" s="88"/>
      <c r="L218" s="105"/>
    </row>
    <row r="219" spans="1:12" ht="49.9" customHeight="1" x14ac:dyDescent="0.25">
      <c r="A219" s="50"/>
      <c r="B219" s="115"/>
      <c r="C219" s="88"/>
      <c r="D219" s="88"/>
      <c r="E219" s="90" t="b">
        <v>0</v>
      </c>
      <c r="F219" s="90" t="b">
        <v>0</v>
      </c>
      <c r="G219" s="88"/>
      <c r="H219" s="88"/>
      <c r="I219" s="88"/>
      <c r="J219" s="88"/>
      <c r="K219" s="88"/>
      <c r="L219" s="105"/>
    </row>
    <row r="220" spans="1:12" ht="49.9" customHeight="1" x14ac:dyDescent="0.25">
      <c r="A220" s="50"/>
      <c r="B220" s="115"/>
      <c r="C220" s="88"/>
      <c r="D220" s="88"/>
      <c r="E220" s="90" t="b">
        <v>0</v>
      </c>
      <c r="F220" s="90" t="b">
        <v>0</v>
      </c>
      <c r="G220" s="88"/>
      <c r="H220" s="88"/>
      <c r="I220" s="88"/>
      <c r="J220" s="88"/>
      <c r="K220" s="88"/>
      <c r="L220" s="105"/>
    </row>
    <row r="221" spans="1:12" ht="49.9" customHeight="1" x14ac:dyDescent="0.25">
      <c r="A221" s="50"/>
      <c r="B221" s="115"/>
      <c r="C221" s="88"/>
      <c r="D221" s="88"/>
      <c r="E221" s="90" t="b">
        <v>0</v>
      </c>
      <c r="F221" s="90" t="b">
        <v>0</v>
      </c>
      <c r="G221" s="88"/>
      <c r="H221" s="88"/>
      <c r="I221" s="88"/>
      <c r="J221" s="88"/>
      <c r="K221" s="88"/>
      <c r="L221" s="105"/>
    </row>
    <row r="222" spans="1:12" ht="49.9" customHeight="1" x14ac:dyDescent="0.25">
      <c r="A222" s="50"/>
      <c r="B222" s="115"/>
      <c r="C222" s="88"/>
      <c r="D222" s="88"/>
      <c r="E222" s="90" t="b">
        <v>0</v>
      </c>
      <c r="F222" s="90" t="b">
        <v>0</v>
      </c>
      <c r="G222" s="88"/>
      <c r="H222" s="88"/>
      <c r="I222" s="88"/>
      <c r="J222" s="88"/>
      <c r="K222" s="88"/>
      <c r="L222" s="105"/>
    </row>
    <row r="223" spans="1:12" ht="49.9" customHeight="1" x14ac:dyDescent="0.25">
      <c r="A223" s="50"/>
      <c r="B223" s="115"/>
      <c r="C223" s="88"/>
      <c r="D223" s="88"/>
      <c r="E223" s="90" t="b">
        <v>0</v>
      </c>
      <c r="F223" s="90" t="b">
        <v>0</v>
      </c>
      <c r="G223" s="88"/>
      <c r="H223" s="88"/>
      <c r="I223" s="88"/>
      <c r="J223" s="88"/>
      <c r="K223" s="88"/>
      <c r="L223" s="105"/>
    </row>
    <row r="224" spans="1:12" ht="49.9" customHeight="1" x14ac:dyDescent="0.25">
      <c r="A224" s="50"/>
      <c r="B224" s="115"/>
      <c r="C224" s="88"/>
      <c r="D224" s="88"/>
      <c r="E224" s="90" t="b">
        <v>0</v>
      </c>
      <c r="F224" s="90" t="b">
        <v>0</v>
      </c>
      <c r="G224" s="88"/>
      <c r="H224" s="88"/>
      <c r="I224" s="88"/>
      <c r="J224" s="88"/>
      <c r="K224" s="88"/>
      <c r="L224" s="105"/>
    </row>
    <row r="225" spans="1:12" ht="49.9" customHeight="1" x14ac:dyDescent="0.25">
      <c r="A225" s="50"/>
      <c r="B225" s="115"/>
      <c r="C225" s="88"/>
      <c r="D225" s="88"/>
      <c r="E225" s="90" t="b">
        <v>0</v>
      </c>
      <c r="F225" s="90" t="b">
        <v>0</v>
      </c>
      <c r="G225" s="88"/>
      <c r="H225" s="88"/>
      <c r="I225" s="88"/>
      <c r="J225" s="88"/>
      <c r="K225" s="88"/>
      <c r="L225" s="105"/>
    </row>
    <row r="226" spans="1:12" ht="49.9" customHeight="1" x14ac:dyDescent="0.25">
      <c r="A226" s="50"/>
      <c r="B226" s="115"/>
      <c r="C226" s="88"/>
      <c r="D226" s="88"/>
      <c r="E226" s="90" t="b">
        <v>0</v>
      </c>
      <c r="F226" s="90" t="b">
        <v>0</v>
      </c>
      <c r="G226" s="88"/>
      <c r="H226" s="88"/>
      <c r="I226" s="88"/>
      <c r="J226" s="88"/>
      <c r="K226" s="88"/>
      <c r="L226" s="105"/>
    </row>
    <row r="227" spans="1:12" ht="49.9" customHeight="1" x14ac:dyDescent="0.25">
      <c r="A227" s="50"/>
      <c r="B227" s="115"/>
      <c r="C227" s="88"/>
      <c r="D227" s="88"/>
      <c r="E227" s="90" t="b">
        <v>0</v>
      </c>
      <c r="F227" s="90" t="b">
        <v>0</v>
      </c>
      <c r="G227" s="88"/>
      <c r="H227" s="88"/>
      <c r="I227" s="88"/>
      <c r="J227" s="88"/>
      <c r="K227" s="88"/>
      <c r="L227" s="105"/>
    </row>
    <row r="228" spans="1:12" ht="49.9" customHeight="1" x14ac:dyDescent="0.25">
      <c r="A228" s="50"/>
      <c r="B228" s="115"/>
      <c r="C228" s="88"/>
      <c r="D228" s="88"/>
      <c r="E228" s="90" t="b">
        <v>0</v>
      </c>
      <c r="F228" s="90" t="b">
        <v>0</v>
      </c>
      <c r="G228" s="88"/>
      <c r="H228" s="88"/>
      <c r="I228" s="88"/>
      <c r="J228" s="88"/>
      <c r="K228" s="88"/>
      <c r="L228" s="105"/>
    </row>
    <row r="229" spans="1:12" ht="49.9" customHeight="1" x14ac:dyDescent="0.25">
      <c r="A229" s="50"/>
      <c r="B229" s="115"/>
      <c r="C229" s="88"/>
      <c r="D229" s="88"/>
      <c r="E229" s="90" t="b">
        <v>0</v>
      </c>
      <c r="F229" s="90" t="b">
        <v>0</v>
      </c>
      <c r="G229" s="88"/>
      <c r="H229" s="88"/>
      <c r="I229" s="88"/>
      <c r="J229" s="88"/>
      <c r="K229" s="88"/>
      <c r="L229" s="105"/>
    </row>
    <row r="230" spans="1:12" ht="49.9" customHeight="1" x14ac:dyDescent="0.25">
      <c r="A230" s="50"/>
      <c r="B230" s="115"/>
      <c r="C230" s="88"/>
      <c r="D230" s="88"/>
      <c r="E230" s="90" t="b">
        <v>0</v>
      </c>
      <c r="F230" s="90" t="b">
        <v>0</v>
      </c>
      <c r="G230" s="88"/>
      <c r="H230" s="88"/>
      <c r="I230" s="88"/>
      <c r="J230" s="88"/>
      <c r="K230" s="88"/>
      <c r="L230" s="105"/>
    </row>
    <row r="231" spans="1:12" ht="49.9" customHeight="1" x14ac:dyDescent="0.25">
      <c r="A231" s="50"/>
      <c r="B231" s="115"/>
      <c r="C231" s="88"/>
      <c r="D231" s="88"/>
      <c r="E231" s="90" t="b">
        <v>0</v>
      </c>
      <c r="F231" s="90" t="b">
        <v>0</v>
      </c>
      <c r="G231" s="88"/>
      <c r="H231" s="88"/>
      <c r="I231" s="88"/>
      <c r="J231" s="88"/>
      <c r="K231" s="88"/>
      <c r="L231" s="105"/>
    </row>
    <row r="232" spans="1:12" ht="49.9" customHeight="1" x14ac:dyDescent="0.25">
      <c r="A232" s="50"/>
      <c r="B232" s="115"/>
      <c r="C232" s="88"/>
      <c r="D232" s="88"/>
      <c r="E232" s="90" t="b">
        <v>0</v>
      </c>
      <c r="F232" s="90" t="b">
        <v>0</v>
      </c>
      <c r="G232" s="88"/>
      <c r="H232" s="88"/>
      <c r="I232" s="88"/>
      <c r="J232" s="88"/>
      <c r="K232" s="88"/>
      <c r="L232" s="105"/>
    </row>
    <row r="233" spans="1:12" ht="49.9" customHeight="1" x14ac:dyDescent="0.25">
      <c r="A233" s="50"/>
      <c r="B233" s="115"/>
      <c r="C233" s="88"/>
      <c r="D233" s="88"/>
      <c r="E233" s="90" t="b">
        <v>0</v>
      </c>
      <c r="F233" s="90" t="b">
        <v>0</v>
      </c>
      <c r="G233" s="88"/>
      <c r="H233" s="88"/>
      <c r="I233" s="88"/>
      <c r="J233" s="88"/>
      <c r="K233" s="88"/>
      <c r="L233" s="105"/>
    </row>
    <row r="234" spans="1:12" ht="49.9" customHeight="1" x14ac:dyDescent="0.25">
      <c r="A234" s="50"/>
      <c r="B234" s="115"/>
      <c r="C234" s="88"/>
      <c r="D234" s="88"/>
      <c r="E234" s="90" t="b">
        <v>0</v>
      </c>
      <c r="F234" s="90" t="b">
        <v>0</v>
      </c>
      <c r="G234" s="88"/>
      <c r="H234" s="88"/>
      <c r="I234" s="88"/>
      <c r="J234" s="88"/>
      <c r="K234" s="88"/>
      <c r="L234" s="105"/>
    </row>
    <row r="235" spans="1:12" ht="49.9" customHeight="1" x14ac:dyDescent="0.25">
      <c r="A235" s="50"/>
      <c r="B235" s="115"/>
      <c r="C235" s="88"/>
      <c r="D235" s="88"/>
      <c r="E235" s="90" t="b">
        <v>0</v>
      </c>
      <c r="F235" s="90" t="b">
        <v>0</v>
      </c>
      <c r="G235" s="88"/>
      <c r="H235" s="88"/>
      <c r="I235" s="88"/>
      <c r="J235" s="88"/>
      <c r="K235" s="88"/>
      <c r="L235" s="105"/>
    </row>
    <row r="236" spans="1:12" ht="49.9" customHeight="1" x14ac:dyDescent="0.25">
      <c r="A236" s="50"/>
      <c r="B236" s="115"/>
      <c r="C236" s="88"/>
      <c r="D236" s="88"/>
      <c r="E236" s="90" t="b">
        <v>0</v>
      </c>
      <c r="F236" s="90" t="b">
        <v>0</v>
      </c>
      <c r="G236" s="88"/>
      <c r="H236" s="88"/>
      <c r="I236" s="88"/>
      <c r="J236" s="88"/>
      <c r="K236" s="88"/>
      <c r="L236" s="105"/>
    </row>
    <row r="237" spans="1:12" ht="49.9" customHeight="1" x14ac:dyDescent="0.25">
      <c r="A237" s="50"/>
      <c r="B237" s="115"/>
      <c r="C237" s="88"/>
      <c r="D237" s="88"/>
      <c r="E237" s="90" t="b">
        <v>0</v>
      </c>
      <c r="F237" s="90" t="b">
        <v>0</v>
      </c>
      <c r="G237" s="88"/>
      <c r="H237" s="88"/>
      <c r="I237" s="88"/>
      <c r="J237" s="88"/>
      <c r="K237" s="88"/>
      <c r="L237" s="105"/>
    </row>
    <row r="238" spans="1:12" ht="49.9" customHeight="1" x14ac:dyDescent="0.25">
      <c r="A238" s="50"/>
      <c r="B238" s="115"/>
      <c r="C238" s="88"/>
      <c r="D238" s="88"/>
      <c r="E238" s="90" t="b">
        <v>0</v>
      </c>
      <c r="F238" s="90" t="b">
        <v>0</v>
      </c>
      <c r="G238" s="88"/>
      <c r="H238" s="88"/>
      <c r="I238" s="88"/>
      <c r="J238" s="88"/>
      <c r="K238" s="88"/>
      <c r="L238" s="105"/>
    </row>
    <row r="239" spans="1:12" ht="49.9" customHeight="1" x14ac:dyDescent="0.25">
      <c r="A239" s="50"/>
      <c r="B239" s="115"/>
      <c r="C239" s="88"/>
      <c r="D239" s="88"/>
      <c r="E239" s="90" t="b">
        <v>0</v>
      </c>
      <c r="F239" s="90" t="b">
        <v>0</v>
      </c>
      <c r="G239" s="88"/>
      <c r="H239" s="88"/>
      <c r="I239" s="88"/>
      <c r="J239" s="88"/>
      <c r="K239" s="88"/>
      <c r="L239" s="105"/>
    </row>
    <row r="240" spans="1:12" ht="49.9" customHeight="1" x14ac:dyDescent="0.25">
      <c r="A240" s="50"/>
      <c r="B240" s="115"/>
      <c r="C240" s="88"/>
      <c r="D240" s="88"/>
      <c r="E240" s="90" t="b">
        <v>0</v>
      </c>
      <c r="F240" s="90" t="b">
        <v>0</v>
      </c>
      <c r="G240" s="88"/>
      <c r="H240" s="88"/>
      <c r="I240" s="88"/>
      <c r="J240" s="88"/>
      <c r="K240" s="88"/>
      <c r="L240" s="105"/>
    </row>
    <row r="241" spans="1:12" ht="49.9" customHeight="1" x14ac:dyDescent="0.25">
      <c r="A241" s="50"/>
      <c r="B241" s="115"/>
      <c r="C241" s="88"/>
      <c r="D241" s="88"/>
      <c r="E241" s="90" t="b">
        <v>0</v>
      </c>
      <c r="F241" s="90" t="b">
        <v>0</v>
      </c>
      <c r="G241" s="88"/>
      <c r="H241" s="88"/>
      <c r="I241" s="88"/>
      <c r="J241" s="88"/>
      <c r="K241" s="88"/>
      <c r="L241" s="105"/>
    </row>
    <row r="242" spans="1:12" ht="49.9" customHeight="1" x14ac:dyDescent="0.25">
      <c r="A242" s="50"/>
      <c r="B242" s="115"/>
      <c r="C242" s="88"/>
      <c r="D242" s="88"/>
      <c r="E242" s="90" t="b">
        <v>0</v>
      </c>
      <c r="F242" s="90" t="b">
        <v>0</v>
      </c>
      <c r="G242" s="88"/>
      <c r="H242" s="88"/>
      <c r="I242" s="88"/>
      <c r="J242" s="88"/>
      <c r="K242" s="88"/>
      <c r="L242" s="105"/>
    </row>
    <row r="243" spans="1:12" ht="49.9" customHeight="1" x14ac:dyDescent="0.25">
      <c r="A243" s="50"/>
      <c r="B243" s="115"/>
      <c r="C243" s="88"/>
      <c r="D243" s="88"/>
      <c r="E243" s="90" t="b">
        <v>0</v>
      </c>
      <c r="F243" s="90" t="b">
        <v>0</v>
      </c>
      <c r="G243" s="88"/>
      <c r="H243" s="88"/>
      <c r="I243" s="88"/>
      <c r="J243" s="88"/>
      <c r="K243" s="88"/>
      <c r="L243" s="105"/>
    </row>
    <row r="244" spans="1:12" ht="49.9" customHeight="1" x14ac:dyDescent="0.25">
      <c r="A244" s="50"/>
      <c r="B244" s="115"/>
      <c r="C244" s="88"/>
      <c r="D244" s="88"/>
      <c r="E244" s="90" t="b">
        <v>0</v>
      </c>
      <c r="F244" s="90" t="b">
        <v>0</v>
      </c>
      <c r="G244" s="88"/>
      <c r="H244" s="88"/>
      <c r="I244" s="88"/>
      <c r="J244" s="88"/>
      <c r="K244" s="88"/>
      <c r="L244" s="105"/>
    </row>
    <row r="245" spans="1:12" ht="49.9" customHeight="1" x14ac:dyDescent="0.25">
      <c r="A245" s="50"/>
      <c r="B245" s="115"/>
      <c r="C245" s="88"/>
      <c r="D245" s="88"/>
      <c r="E245" s="90" t="b">
        <v>0</v>
      </c>
      <c r="F245" s="90" t="b">
        <v>0</v>
      </c>
      <c r="G245" s="88"/>
      <c r="H245" s="88"/>
      <c r="I245" s="88"/>
      <c r="J245" s="88"/>
      <c r="K245" s="88"/>
      <c r="L245" s="105"/>
    </row>
    <row r="246" spans="1:12" ht="49.9" customHeight="1" x14ac:dyDescent="0.25">
      <c r="A246" s="50"/>
      <c r="B246" s="115"/>
      <c r="C246" s="88"/>
      <c r="D246" s="88"/>
      <c r="E246" s="90" t="b">
        <v>0</v>
      </c>
      <c r="F246" s="90" t="b">
        <v>0</v>
      </c>
      <c r="G246" s="88"/>
      <c r="H246" s="88"/>
      <c r="I246" s="88"/>
      <c r="J246" s="88"/>
      <c r="K246" s="88"/>
      <c r="L246" s="105"/>
    </row>
    <row r="247" spans="1:12" ht="49.9" customHeight="1" x14ac:dyDescent="0.25">
      <c r="A247" s="50"/>
      <c r="B247" s="115"/>
      <c r="C247" s="88"/>
      <c r="D247" s="88"/>
      <c r="E247" s="90" t="b">
        <v>0</v>
      </c>
      <c r="F247" s="90" t="b">
        <v>0</v>
      </c>
      <c r="G247" s="88"/>
      <c r="H247" s="88"/>
      <c r="I247" s="88"/>
      <c r="J247" s="88"/>
      <c r="K247" s="88"/>
      <c r="L247" s="105"/>
    </row>
    <row r="248" spans="1:12" ht="49.9" customHeight="1" x14ac:dyDescent="0.25">
      <c r="A248" s="50"/>
      <c r="B248" s="115"/>
      <c r="C248" s="88"/>
      <c r="D248" s="88"/>
      <c r="E248" s="90" t="b">
        <v>0</v>
      </c>
      <c r="F248" s="90" t="b">
        <v>0</v>
      </c>
      <c r="G248" s="88"/>
      <c r="H248" s="88"/>
      <c r="I248" s="88"/>
      <c r="J248" s="88"/>
      <c r="K248" s="88"/>
      <c r="L248" s="105"/>
    </row>
    <row r="249" spans="1:12" ht="49.9" customHeight="1" x14ac:dyDescent="0.25">
      <c r="A249" s="50"/>
      <c r="B249" s="115"/>
      <c r="C249" s="88"/>
      <c r="D249" s="88"/>
      <c r="E249" s="90" t="b">
        <v>0</v>
      </c>
      <c r="F249" s="90" t="b">
        <v>0</v>
      </c>
      <c r="G249" s="88"/>
      <c r="H249" s="88"/>
      <c r="I249" s="88"/>
      <c r="J249" s="88"/>
      <c r="K249" s="88"/>
      <c r="L249" s="105"/>
    </row>
    <row r="250" spans="1:12" ht="49.9" customHeight="1" x14ac:dyDescent="0.25">
      <c r="A250" s="50"/>
      <c r="B250" s="115"/>
      <c r="C250" s="88"/>
      <c r="D250" s="88"/>
      <c r="E250" s="90" t="b">
        <v>0</v>
      </c>
      <c r="F250" s="90" t="b">
        <v>0</v>
      </c>
      <c r="G250" s="88"/>
      <c r="H250" s="88"/>
      <c r="I250" s="88"/>
      <c r="J250" s="88"/>
      <c r="K250" s="88"/>
      <c r="L250" s="105"/>
    </row>
    <row r="251" spans="1:12" ht="49.9" customHeight="1" x14ac:dyDescent="0.25">
      <c r="A251" s="50"/>
      <c r="B251" s="115"/>
      <c r="C251" s="88"/>
      <c r="D251" s="88"/>
      <c r="E251" s="90" t="b">
        <v>0</v>
      </c>
      <c r="F251" s="90" t="b">
        <v>0</v>
      </c>
      <c r="G251" s="88"/>
      <c r="H251" s="88"/>
      <c r="I251" s="88"/>
      <c r="J251" s="88"/>
      <c r="K251" s="88"/>
      <c r="L251" s="105"/>
    </row>
    <row r="252" spans="1:12" ht="49.9" customHeight="1" x14ac:dyDescent="0.25">
      <c r="A252" s="50"/>
      <c r="B252" s="115"/>
      <c r="C252" s="88"/>
      <c r="D252" s="88"/>
      <c r="E252" s="90" t="b">
        <v>0</v>
      </c>
      <c r="F252" s="90" t="b">
        <v>0</v>
      </c>
      <c r="G252" s="88"/>
      <c r="H252" s="88"/>
      <c r="I252" s="88"/>
      <c r="J252" s="88"/>
      <c r="K252" s="88"/>
      <c r="L252" s="105"/>
    </row>
    <row r="253" spans="1:12" ht="49.9" customHeight="1" x14ac:dyDescent="0.25">
      <c r="A253" s="50"/>
      <c r="B253" s="115"/>
      <c r="C253" s="88"/>
      <c r="D253" s="88"/>
      <c r="E253" s="90" t="b">
        <v>0</v>
      </c>
      <c r="F253" s="90" t="b">
        <v>0</v>
      </c>
      <c r="G253" s="88"/>
      <c r="H253" s="88"/>
      <c r="I253" s="88"/>
      <c r="J253" s="88"/>
      <c r="K253" s="88"/>
      <c r="L253" s="105"/>
    </row>
    <row r="254" spans="1:12" ht="49.9" customHeight="1" x14ac:dyDescent="0.25">
      <c r="B254" s="115"/>
      <c r="C254" s="88"/>
      <c r="D254" s="88"/>
      <c r="E254" s="90" t="b">
        <v>0</v>
      </c>
      <c r="F254" s="90" t="b">
        <v>0</v>
      </c>
      <c r="G254" s="88"/>
      <c r="H254" s="88"/>
      <c r="I254" s="88"/>
      <c r="J254" s="88"/>
      <c r="K254" s="88"/>
      <c r="L254" s="105"/>
    </row>
    <row r="255" spans="1:12" ht="49.9" customHeight="1" x14ac:dyDescent="0.25">
      <c r="B255" s="115"/>
      <c r="C255" s="88"/>
      <c r="D255" s="88"/>
      <c r="E255" s="90" t="b">
        <v>0</v>
      </c>
      <c r="F255" s="90" t="b">
        <v>0</v>
      </c>
      <c r="G255" s="88"/>
      <c r="H255" s="88"/>
      <c r="I255" s="88"/>
      <c r="J255" s="88"/>
      <c r="K255" s="88"/>
      <c r="L255" s="105"/>
    </row>
    <row r="256" spans="1:12" ht="49.9" customHeight="1" x14ac:dyDescent="0.25">
      <c r="B256" s="115"/>
      <c r="C256" s="88"/>
      <c r="D256" s="88"/>
      <c r="E256" s="90" t="b">
        <v>0</v>
      </c>
      <c r="F256" s="90" t="b">
        <v>0</v>
      </c>
      <c r="G256" s="88"/>
      <c r="H256" s="88"/>
      <c r="I256" s="88"/>
      <c r="J256" s="88"/>
      <c r="K256" s="88"/>
      <c r="L256" s="105"/>
    </row>
    <row r="257" spans="2:12" ht="49.9" customHeight="1" x14ac:dyDescent="0.25">
      <c r="B257" s="115"/>
      <c r="C257" s="88"/>
      <c r="D257" s="88"/>
      <c r="E257" s="90" t="b">
        <v>0</v>
      </c>
      <c r="F257" s="90" t="b">
        <v>0</v>
      </c>
      <c r="G257" s="88"/>
      <c r="H257" s="88"/>
      <c r="I257" s="88"/>
      <c r="J257" s="88"/>
      <c r="K257" s="88"/>
      <c r="L257" s="105"/>
    </row>
    <row r="258" spans="2:12" ht="49.9" customHeight="1" x14ac:dyDescent="0.25">
      <c r="B258" s="115"/>
      <c r="C258" s="88"/>
      <c r="D258" s="88"/>
      <c r="E258" s="90" t="b">
        <v>0</v>
      </c>
      <c r="F258" s="90" t="b">
        <v>0</v>
      </c>
      <c r="G258" s="88"/>
      <c r="H258" s="88"/>
      <c r="I258" s="88"/>
      <c r="J258" s="88"/>
      <c r="K258" s="88"/>
      <c r="L258" s="105"/>
    </row>
    <row r="259" spans="2:12" ht="49.9" customHeight="1" x14ac:dyDescent="0.25">
      <c r="B259" s="115"/>
      <c r="C259" s="88"/>
      <c r="D259" s="88"/>
      <c r="E259" s="90" t="b">
        <v>0</v>
      </c>
      <c r="F259" s="90" t="b">
        <v>0</v>
      </c>
      <c r="G259" s="88"/>
      <c r="H259" s="88"/>
      <c r="I259" s="88"/>
      <c r="J259" s="88"/>
      <c r="K259" s="88"/>
      <c r="L259" s="105"/>
    </row>
    <row r="260" spans="2:12" ht="49.9" customHeight="1" x14ac:dyDescent="0.25">
      <c r="B260" s="115"/>
      <c r="C260" s="88"/>
      <c r="D260" s="88"/>
      <c r="E260" s="90" t="b">
        <v>0</v>
      </c>
      <c r="F260" s="90" t="b">
        <v>0</v>
      </c>
      <c r="G260" s="88"/>
      <c r="H260" s="88"/>
      <c r="I260" s="88"/>
      <c r="J260" s="88"/>
      <c r="K260" s="88"/>
      <c r="L260" s="105"/>
    </row>
    <row r="261" spans="2:12" ht="49.9" customHeight="1" x14ac:dyDescent="0.25">
      <c r="B261" s="115"/>
      <c r="C261" s="88"/>
      <c r="D261" s="88"/>
      <c r="E261" s="90" t="b">
        <v>0</v>
      </c>
      <c r="F261" s="90" t="b">
        <v>0</v>
      </c>
      <c r="G261" s="88"/>
      <c r="H261" s="88"/>
      <c r="I261" s="88"/>
      <c r="J261" s="88"/>
      <c r="K261" s="88"/>
      <c r="L261" s="105"/>
    </row>
    <row r="262" spans="2:12" ht="49.9" customHeight="1" x14ac:dyDescent="0.25">
      <c r="B262" s="115"/>
      <c r="C262" s="88"/>
      <c r="D262" s="88"/>
      <c r="E262" s="90" t="b">
        <v>0</v>
      </c>
      <c r="F262" s="90" t="b">
        <v>0</v>
      </c>
      <c r="G262" s="88"/>
      <c r="H262" s="88"/>
      <c r="I262" s="88"/>
      <c r="J262" s="88"/>
      <c r="K262" s="88"/>
      <c r="L262" s="105"/>
    </row>
    <row r="263" spans="2:12" ht="49.9" customHeight="1" x14ac:dyDescent="0.25">
      <c r="B263" s="115"/>
      <c r="C263" s="88"/>
      <c r="D263" s="88"/>
      <c r="E263" s="90" t="b">
        <v>0</v>
      </c>
      <c r="F263" s="90" t="b">
        <v>0</v>
      </c>
      <c r="G263" s="88"/>
      <c r="H263" s="88"/>
      <c r="I263" s="88"/>
      <c r="J263" s="88"/>
      <c r="K263" s="88"/>
      <c r="L263" s="105"/>
    </row>
    <row r="264" spans="2:12" ht="49.9" customHeight="1" x14ac:dyDescent="0.25">
      <c r="B264" s="115"/>
      <c r="C264" s="88"/>
      <c r="D264" s="88"/>
      <c r="E264" s="90" t="b">
        <v>0</v>
      </c>
      <c r="F264" s="90" t="b">
        <v>0</v>
      </c>
      <c r="G264" s="88"/>
      <c r="H264" s="88"/>
      <c r="I264" s="88"/>
      <c r="J264" s="88"/>
      <c r="K264" s="88"/>
      <c r="L264" s="105"/>
    </row>
    <row r="265" spans="2:12" ht="49.9" customHeight="1" x14ac:dyDescent="0.25">
      <c r="B265" s="115"/>
      <c r="C265" s="88"/>
      <c r="D265" s="88"/>
      <c r="E265" s="90" t="b">
        <v>0</v>
      </c>
      <c r="F265" s="90" t="b">
        <v>0</v>
      </c>
      <c r="G265" s="88"/>
      <c r="H265" s="88"/>
      <c r="I265" s="88"/>
      <c r="J265" s="88"/>
      <c r="K265" s="88"/>
      <c r="L265" s="105"/>
    </row>
    <row r="266" spans="2:12" ht="49.9" customHeight="1" x14ac:dyDescent="0.25">
      <c r="B266" s="115"/>
      <c r="C266" s="88"/>
      <c r="D266" s="88"/>
      <c r="E266" s="90" t="b">
        <v>0</v>
      </c>
      <c r="F266" s="90" t="b">
        <v>0</v>
      </c>
      <c r="G266" s="88"/>
      <c r="H266" s="88"/>
      <c r="I266" s="88"/>
      <c r="J266" s="88"/>
      <c r="K266" s="88"/>
      <c r="L266" s="105"/>
    </row>
    <row r="267" spans="2:12" ht="49.9" customHeight="1" x14ac:dyDescent="0.25">
      <c r="B267" s="115"/>
      <c r="C267" s="88"/>
      <c r="D267" s="88"/>
      <c r="E267" s="90" t="b">
        <v>0</v>
      </c>
      <c r="F267" s="90" t="b">
        <v>0</v>
      </c>
      <c r="G267" s="88"/>
      <c r="H267" s="88"/>
      <c r="I267" s="88"/>
      <c r="J267" s="88"/>
      <c r="K267" s="88"/>
      <c r="L267" s="105"/>
    </row>
    <row r="268" spans="2:12" ht="49.9" customHeight="1" x14ac:dyDescent="0.25">
      <c r="B268" s="115"/>
      <c r="C268" s="88"/>
      <c r="D268" s="88"/>
      <c r="E268" s="90" t="b">
        <v>0</v>
      </c>
      <c r="F268" s="90" t="b">
        <v>0</v>
      </c>
      <c r="G268" s="88"/>
      <c r="H268" s="88"/>
      <c r="I268" s="88"/>
      <c r="J268" s="88"/>
      <c r="K268" s="88"/>
      <c r="L268" s="105"/>
    </row>
    <row r="269" spans="2:12" ht="49.9" customHeight="1" x14ac:dyDescent="0.25">
      <c r="B269" s="115"/>
      <c r="C269" s="88"/>
      <c r="D269" s="88"/>
      <c r="E269" s="90" t="b">
        <v>0</v>
      </c>
      <c r="F269" s="90" t="b">
        <v>0</v>
      </c>
      <c r="G269" s="88"/>
      <c r="H269" s="88"/>
      <c r="I269" s="88"/>
      <c r="J269" s="88"/>
      <c r="K269" s="88"/>
      <c r="L269" s="105"/>
    </row>
    <row r="270" spans="2:12" ht="49.9" customHeight="1" x14ac:dyDescent="0.25">
      <c r="B270" s="115"/>
      <c r="C270" s="88"/>
      <c r="D270" s="88"/>
      <c r="E270" s="90" t="b">
        <v>0</v>
      </c>
      <c r="F270" s="90" t="b">
        <v>0</v>
      </c>
      <c r="G270" s="88"/>
      <c r="H270" s="88"/>
      <c r="I270" s="88"/>
      <c r="J270" s="88"/>
      <c r="K270" s="88"/>
      <c r="L270" s="105"/>
    </row>
    <row r="271" spans="2:12" ht="49.9" customHeight="1" x14ac:dyDescent="0.25">
      <c r="B271" s="115"/>
      <c r="C271" s="88"/>
      <c r="D271" s="88"/>
      <c r="E271" s="90" t="b">
        <v>0</v>
      </c>
      <c r="F271" s="90" t="b">
        <v>0</v>
      </c>
      <c r="G271" s="88"/>
      <c r="H271" s="88"/>
      <c r="I271" s="88"/>
      <c r="J271" s="88"/>
      <c r="K271" s="88"/>
      <c r="L271" s="105"/>
    </row>
    <row r="272" spans="2:12" ht="49.9" customHeight="1" x14ac:dyDescent="0.25">
      <c r="B272" s="115"/>
      <c r="C272" s="88"/>
      <c r="D272" s="88"/>
      <c r="E272" s="90" t="b">
        <v>0</v>
      </c>
      <c r="F272" s="90" t="b">
        <v>0</v>
      </c>
      <c r="G272" s="88"/>
      <c r="H272" s="88"/>
      <c r="I272" s="88"/>
      <c r="J272" s="88"/>
      <c r="K272" s="88"/>
      <c r="L272" s="105"/>
    </row>
    <row r="273" spans="2:12" ht="49.9" customHeight="1" x14ac:dyDescent="0.25">
      <c r="B273" s="115"/>
      <c r="C273" s="88"/>
      <c r="D273" s="88"/>
      <c r="E273" s="90" t="b">
        <v>0</v>
      </c>
      <c r="F273" s="90" t="b">
        <v>0</v>
      </c>
      <c r="G273" s="88"/>
      <c r="H273" s="88"/>
      <c r="I273" s="88"/>
      <c r="J273" s="88"/>
      <c r="K273" s="88"/>
      <c r="L273" s="105"/>
    </row>
    <row r="274" spans="2:12" ht="49.9" customHeight="1" x14ac:dyDescent="0.25">
      <c r="B274" s="115"/>
      <c r="C274" s="88"/>
      <c r="D274" s="88"/>
      <c r="E274" s="90" t="b">
        <v>0</v>
      </c>
      <c r="F274" s="90" t="b">
        <v>0</v>
      </c>
      <c r="G274" s="88"/>
      <c r="H274" s="88"/>
      <c r="I274" s="88"/>
      <c r="J274" s="88"/>
      <c r="K274" s="88"/>
      <c r="L274" s="105"/>
    </row>
    <row r="275" spans="2:12" ht="49.9" customHeight="1" x14ac:dyDescent="0.25">
      <c r="B275" s="115"/>
      <c r="C275" s="88"/>
      <c r="D275" s="88"/>
      <c r="E275" s="90" t="b">
        <v>0</v>
      </c>
      <c r="F275" s="90" t="b">
        <v>0</v>
      </c>
      <c r="G275" s="88"/>
      <c r="H275" s="88"/>
      <c r="I275" s="88"/>
      <c r="J275" s="88"/>
      <c r="K275" s="88"/>
      <c r="L275" s="105"/>
    </row>
    <row r="276" spans="2:12" ht="49.9" customHeight="1" x14ac:dyDescent="0.25">
      <c r="B276" s="115"/>
      <c r="C276" s="88"/>
      <c r="D276" s="88"/>
      <c r="E276" s="90" t="b">
        <v>0</v>
      </c>
      <c r="F276" s="90" t="b">
        <v>0</v>
      </c>
      <c r="G276" s="88"/>
      <c r="H276" s="88"/>
      <c r="I276" s="88"/>
      <c r="J276" s="88"/>
      <c r="K276" s="88"/>
      <c r="L276" s="105"/>
    </row>
    <row r="277" spans="2:12" ht="49.9" customHeight="1" x14ac:dyDescent="0.25">
      <c r="B277" s="115"/>
      <c r="C277" s="88"/>
      <c r="D277" s="88"/>
      <c r="E277" s="90" t="b">
        <v>0</v>
      </c>
      <c r="F277" s="90" t="b">
        <v>0</v>
      </c>
      <c r="G277" s="88"/>
      <c r="H277" s="88"/>
      <c r="I277" s="88"/>
      <c r="J277" s="88"/>
      <c r="K277" s="88"/>
      <c r="L277" s="105"/>
    </row>
    <row r="278" spans="2:12" ht="49.9" customHeight="1" x14ac:dyDescent="0.25">
      <c r="B278" s="115"/>
      <c r="C278" s="88"/>
      <c r="D278" s="88"/>
      <c r="E278" s="90" t="b">
        <v>0</v>
      </c>
      <c r="F278" s="90" t="b">
        <v>0</v>
      </c>
      <c r="G278" s="88"/>
      <c r="H278" s="88"/>
      <c r="I278" s="88"/>
      <c r="J278" s="88"/>
      <c r="K278" s="88"/>
      <c r="L278" s="105"/>
    </row>
    <row r="279" spans="2:12" ht="49.9" customHeight="1" x14ac:dyDescent="0.25">
      <c r="B279" s="115"/>
      <c r="C279" s="88"/>
      <c r="D279" s="88"/>
      <c r="E279" s="90" t="b">
        <v>0</v>
      </c>
      <c r="F279" s="90" t="b">
        <v>0</v>
      </c>
      <c r="G279" s="88"/>
      <c r="H279" s="88"/>
      <c r="I279" s="88"/>
      <c r="J279" s="88"/>
      <c r="K279" s="88"/>
      <c r="L279" s="105"/>
    </row>
    <row r="280" spans="2:12" ht="49.9" customHeight="1" x14ac:dyDescent="0.25">
      <c r="B280" s="115"/>
      <c r="C280" s="88"/>
      <c r="D280" s="88"/>
      <c r="E280" s="90" t="b">
        <v>0</v>
      </c>
      <c r="F280" s="90" t="b">
        <v>0</v>
      </c>
      <c r="G280" s="88"/>
      <c r="H280" s="88"/>
      <c r="I280" s="88"/>
      <c r="J280" s="88"/>
      <c r="K280" s="88"/>
      <c r="L280" s="105"/>
    </row>
    <row r="281" spans="2:12" ht="49.9" customHeight="1" x14ac:dyDescent="0.25">
      <c r="B281" s="115"/>
      <c r="C281" s="88"/>
      <c r="D281" s="88"/>
      <c r="E281" s="90" t="b">
        <v>0</v>
      </c>
      <c r="F281" s="90" t="b">
        <v>0</v>
      </c>
      <c r="G281" s="88"/>
      <c r="H281" s="88"/>
      <c r="I281" s="88"/>
      <c r="J281" s="88"/>
      <c r="K281" s="88"/>
      <c r="L281" s="105"/>
    </row>
    <row r="282" spans="2:12" ht="49.9" customHeight="1" x14ac:dyDescent="0.25">
      <c r="B282" s="115"/>
      <c r="C282" s="88"/>
      <c r="D282" s="88"/>
      <c r="E282" s="90" t="b">
        <v>0</v>
      </c>
      <c r="F282" s="90" t="b">
        <v>0</v>
      </c>
      <c r="G282" s="88"/>
      <c r="H282" s="88"/>
      <c r="I282" s="88"/>
      <c r="J282" s="88"/>
      <c r="K282" s="88"/>
      <c r="L282" s="105"/>
    </row>
    <row r="283" spans="2:12" ht="49.9" customHeight="1" x14ac:dyDescent="0.25">
      <c r="B283" s="115"/>
      <c r="C283" s="88"/>
      <c r="D283" s="88"/>
      <c r="E283" s="90" t="b">
        <v>0</v>
      </c>
      <c r="F283" s="90" t="b">
        <v>0</v>
      </c>
      <c r="G283" s="88"/>
      <c r="H283" s="88"/>
      <c r="I283" s="88"/>
      <c r="J283" s="88"/>
      <c r="K283" s="88"/>
      <c r="L283" s="105"/>
    </row>
    <row r="284" spans="2:12" ht="49.9" customHeight="1" x14ac:dyDescent="0.25">
      <c r="B284" s="115"/>
      <c r="C284" s="88"/>
      <c r="D284" s="88"/>
      <c r="E284" s="90" t="b">
        <v>0</v>
      </c>
      <c r="F284" s="90" t="b">
        <v>0</v>
      </c>
      <c r="G284" s="88"/>
      <c r="H284" s="88"/>
      <c r="I284" s="88"/>
      <c r="J284" s="88"/>
      <c r="K284" s="88"/>
      <c r="L284" s="105"/>
    </row>
    <row r="285" spans="2:12" ht="49.9" customHeight="1" x14ac:dyDescent="0.25">
      <c r="B285" s="115"/>
      <c r="C285" s="88"/>
      <c r="D285" s="88"/>
      <c r="E285" s="90" t="b">
        <v>0</v>
      </c>
      <c r="F285" s="90" t="b">
        <v>0</v>
      </c>
      <c r="G285" s="88"/>
      <c r="H285" s="88"/>
      <c r="I285" s="88"/>
      <c r="J285" s="88"/>
      <c r="K285" s="88"/>
      <c r="L285" s="105"/>
    </row>
    <row r="286" spans="2:12" ht="49.9" customHeight="1" x14ac:dyDescent="0.25">
      <c r="B286" s="115"/>
      <c r="C286" s="88"/>
      <c r="D286" s="88"/>
      <c r="E286" s="90" t="b">
        <v>0</v>
      </c>
      <c r="F286" s="90" t="b">
        <v>0</v>
      </c>
      <c r="G286" s="88"/>
      <c r="H286" s="88"/>
      <c r="I286" s="88"/>
      <c r="J286" s="88"/>
      <c r="K286" s="88"/>
      <c r="L286" s="105"/>
    </row>
    <row r="287" spans="2:12" ht="49.9" customHeight="1" x14ac:dyDescent="0.25">
      <c r="B287" s="115"/>
      <c r="C287" s="88"/>
      <c r="D287" s="88"/>
      <c r="E287" s="90" t="b">
        <v>0</v>
      </c>
      <c r="F287" s="90" t="b">
        <v>0</v>
      </c>
      <c r="G287" s="88"/>
      <c r="H287" s="88"/>
      <c r="I287" s="88"/>
      <c r="J287" s="88"/>
      <c r="K287" s="88"/>
      <c r="L287" s="105"/>
    </row>
    <row r="288" spans="2:12" ht="49.9" customHeight="1" x14ac:dyDescent="0.25">
      <c r="B288" s="115"/>
      <c r="C288" s="88"/>
      <c r="D288" s="88"/>
      <c r="E288" s="90" t="b">
        <v>0</v>
      </c>
      <c r="F288" s="90" t="b">
        <v>0</v>
      </c>
      <c r="G288" s="88"/>
      <c r="H288" s="88"/>
      <c r="I288" s="88"/>
      <c r="J288" s="88"/>
      <c r="K288" s="88"/>
      <c r="L288" s="105"/>
    </row>
    <row r="289" spans="2:12" ht="49.9" customHeight="1" x14ac:dyDescent="0.25">
      <c r="B289" s="115"/>
      <c r="C289" s="88"/>
      <c r="D289" s="88"/>
      <c r="E289" s="90" t="b">
        <v>0</v>
      </c>
      <c r="F289" s="90" t="b">
        <v>0</v>
      </c>
      <c r="G289" s="88"/>
      <c r="H289" s="88"/>
      <c r="I289" s="88"/>
      <c r="J289" s="88"/>
      <c r="K289" s="88"/>
      <c r="L289" s="105"/>
    </row>
    <row r="290" spans="2:12" ht="49.9" customHeight="1" x14ac:dyDescent="0.25">
      <c r="B290" s="115"/>
      <c r="C290" s="88"/>
      <c r="D290" s="88"/>
      <c r="E290" s="90" t="b">
        <v>0</v>
      </c>
      <c r="F290" s="90" t="b">
        <v>0</v>
      </c>
      <c r="G290" s="88"/>
      <c r="H290" s="88"/>
      <c r="I290" s="88"/>
      <c r="J290" s="88"/>
      <c r="K290" s="88"/>
      <c r="L290" s="105"/>
    </row>
    <row r="291" spans="2:12" ht="49.9" customHeight="1" x14ac:dyDescent="0.25">
      <c r="B291" s="115"/>
      <c r="C291" s="88"/>
      <c r="D291" s="88"/>
      <c r="E291" s="90" t="b">
        <v>0</v>
      </c>
      <c r="F291" s="90" t="b">
        <v>0</v>
      </c>
      <c r="G291" s="88"/>
      <c r="H291" s="88"/>
      <c r="I291" s="88"/>
      <c r="J291" s="88"/>
      <c r="K291" s="88"/>
      <c r="L291" s="105"/>
    </row>
    <row r="292" spans="2:12" ht="49.9" customHeight="1" x14ac:dyDescent="0.25">
      <c r="B292" s="115"/>
      <c r="C292" s="88"/>
      <c r="D292" s="88"/>
      <c r="E292" s="90" t="b">
        <v>0</v>
      </c>
      <c r="F292" s="90" t="b">
        <v>0</v>
      </c>
      <c r="G292" s="88"/>
      <c r="H292" s="88"/>
      <c r="I292" s="88"/>
      <c r="J292" s="88"/>
      <c r="K292" s="88"/>
      <c r="L292" s="105"/>
    </row>
    <row r="293" spans="2:12" ht="49.9" customHeight="1" x14ac:dyDescent="0.25">
      <c r="B293" s="115"/>
      <c r="C293" s="88"/>
      <c r="D293" s="88"/>
      <c r="E293" s="90" t="b">
        <v>0</v>
      </c>
      <c r="F293" s="90" t="b">
        <v>0</v>
      </c>
      <c r="G293" s="88"/>
      <c r="H293" s="88"/>
      <c r="I293" s="88"/>
      <c r="J293" s="88"/>
      <c r="K293" s="88"/>
      <c r="L293" s="105"/>
    </row>
    <row r="294" spans="2:12" ht="49.9" customHeight="1" x14ac:dyDescent="0.25">
      <c r="B294" s="115"/>
      <c r="C294" s="88"/>
      <c r="D294" s="88"/>
      <c r="E294" s="90" t="b">
        <v>0</v>
      </c>
      <c r="F294" s="90" t="b">
        <v>0</v>
      </c>
      <c r="G294" s="88"/>
      <c r="H294" s="88"/>
      <c r="I294" s="88"/>
      <c r="J294" s="88"/>
      <c r="K294" s="88"/>
      <c r="L294" s="105"/>
    </row>
    <row r="295" spans="2:12" ht="49.9" customHeight="1" x14ac:dyDescent="0.25">
      <c r="B295" s="115"/>
      <c r="C295" s="88"/>
      <c r="D295" s="88"/>
      <c r="E295" s="90" t="b">
        <v>0</v>
      </c>
      <c r="F295" s="90" t="b">
        <v>0</v>
      </c>
      <c r="G295" s="88"/>
      <c r="H295" s="88"/>
      <c r="I295" s="88"/>
      <c r="J295" s="88"/>
      <c r="K295" s="88"/>
      <c r="L295" s="105"/>
    </row>
    <row r="296" spans="2:12" ht="49.9" customHeight="1" x14ac:dyDescent="0.25">
      <c r="B296" s="115"/>
      <c r="C296" s="88"/>
      <c r="D296" s="88"/>
      <c r="E296" s="90" t="b">
        <v>0</v>
      </c>
      <c r="F296" s="90" t="b">
        <v>0</v>
      </c>
      <c r="G296" s="88"/>
      <c r="H296" s="88"/>
      <c r="I296" s="88"/>
      <c r="J296" s="88"/>
      <c r="K296" s="88"/>
      <c r="L296" s="105"/>
    </row>
    <row r="297" spans="2:12" ht="49.9" customHeight="1" x14ac:dyDescent="0.25">
      <c r="B297" s="115"/>
      <c r="C297" s="88"/>
      <c r="D297" s="88"/>
      <c r="E297" s="90" t="b">
        <v>0</v>
      </c>
      <c r="F297" s="90" t="b">
        <v>0</v>
      </c>
      <c r="G297" s="88"/>
      <c r="H297" s="88"/>
      <c r="I297" s="88"/>
      <c r="J297" s="88"/>
      <c r="K297" s="88"/>
      <c r="L297" s="105"/>
    </row>
    <row r="298" spans="2:12" ht="49.9" customHeight="1" x14ac:dyDescent="0.25">
      <c r="B298" s="115"/>
      <c r="C298" s="88"/>
      <c r="D298" s="88"/>
      <c r="E298" s="90" t="b">
        <v>0</v>
      </c>
      <c r="F298" s="90" t="b">
        <v>0</v>
      </c>
      <c r="G298" s="88"/>
      <c r="H298" s="88"/>
      <c r="I298" s="88"/>
      <c r="J298" s="88"/>
      <c r="K298" s="88"/>
      <c r="L298" s="105"/>
    </row>
    <row r="299" spans="2:12" ht="49.9" customHeight="1" x14ac:dyDescent="0.25">
      <c r="B299" s="115"/>
      <c r="C299" s="88"/>
      <c r="D299" s="88"/>
      <c r="E299" s="90" t="b">
        <v>0</v>
      </c>
      <c r="F299" s="90" t="b">
        <v>0</v>
      </c>
      <c r="G299" s="88"/>
      <c r="H299" s="88"/>
      <c r="I299" s="88"/>
      <c r="J299" s="88"/>
      <c r="K299" s="88"/>
      <c r="L299" s="105"/>
    </row>
    <row r="300" spans="2:12" ht="49.9" customHeight="1" x14ac:dyDescent="0.25">
      <c r="B300" s="116"/>
      <c r="C300" s="110"/>
      <c r="D300" s="110"/>
      <c r="E300" s="113" t="b">
        <v>0</v>
      </c>
      <c r="F300" s="113" t="b">
        <v>0</v>
      </c>
      <c r="G300" s="110"/>
      <c r="H300" s="110"/>
      <c r="I300" s="110"/>
      <c r="J300" s="110"/>
      <c r="K300" s="110"/>
      <c r="L300" s="114"/>
    </row>
    <row r="301" spans="2:12" x14ac:dyDescent="0.25">
      <c r="B301" s="23"/>
      <c r="C301" s="23"/>
      <c r="D301" s="23"/>
      <c r="E301" s="13"/>
      <c r="F301" s="13"/>
      <c r="G301" s="13"/>
      <c r="H301" s="13"/>
      <c r="I301" s="13"/>
      <c r="J301" s="13"/>
      <c r="K301" s="13"/>
      <c r="L301" s="13"/>
    </row>
  </sheetData>
  <sheetProtection algorithmName="SHA-512" hashValue="1Md8+X94qxNvnIeiCGA1TSF4C2B25pPGpQZhGHB8CdjJ+VWrAu58E0QSAgZxuXo2oMRo7KVDasjayUCZgOeSUQ==" saltValue="QyTt4XkOafs8IxIWkS46kw==" spinCount="100000" sheet="1" objects="1" scenarios="1"/>
  <protectedRanges>
    <protectedRange sqref="B13:L300" name="Range2"/>
    <protectedRange sqref="H4:I5 K4:L5 H6:L7" name="Range1"/>
  </protectedRanges>
  <mergeCells count="8">
    <mergeCell ref="B9:R9"/>
    <mergeCell ref="I2:L3"/>
    <mergeCell ref="K4:L5"/>
    <mergeCell ref="H6:L7"/>
    <mergeCell ref="G4:G5"/>
    <mergeCell ref="G6:G7"/>
    <mergeCell ref="H4:I5"/>
    <mergeCell ref="J4:J5"/>
  </mergeCells>
  <conditionalFormatting sqref="B13:L300">
    <cfRule type="containsBlanks" dxfId="61" priority="1">
      <formula>LEN(TRIM(B13))=0</formula>
    </cfRule>
  </conditionalFormatting>
  <conditionalFormatting sqref="H4:I5">
    <cfRule type="containsBlanks" dxfId="60" priority="6">
      <formula>LEN(TRIM(H4))=0</formula>
    </cfRule>
  </conditionalFormatting>
  <conditionalFormatting sqref="H6:L7">
    <cfRule type="containsBlanks" dxfId="59" priority="8">
      <formula>LEN(TRIM(H6))=0</formula>
    </cfRule>
  </conditionalFormatting>
  <conditionalFormatting sqref="K4:L5">
    <cfRule type="containsBlanks" dxfId="58" priority="7">
      <formula>LEN(TRIM(K4))=0</formula>
    </cfRule>
  </conditionalFormatting>
  <pageMargins left="0.75" right="0.75" top="1" bottom="1" header="0.5" footer="0.5"/>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97111-D0F0-4009-8543-D874A4A90B81}">
  <dimension ref="A1"/>
  <sheetViews>
    <sheetView showGridLines="0" workbookViewId="0">
      <selection activeCell="M33" sqref="M33"/>
    </sheetView>
  </sheetViews>
  <sheetFormatPr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D0361-0AF4-4F3F-9629-C1F3A49785BB}">
  <dimension ref="B1:H39"/>
  <sheetViews>
    <sheetView showGridLines="0" workbookViewId="0">
      <selection activeCell="E41" sqref="E41"/>
    </sheetView>
  </sheetViews>
  <sheetFormatPr defaultRowHeight="15" x14ac:dyDescent="0.25"/>
  <cols>
    <col min="2" max="2" width="20.28515625" customWidth="1"/>
    <col min="3" max="3" width="6.7109375" customWidth="1"/>
    <col min="4" max="4" width="25.85546875" customWidth="1"/>
    <col min="5" max="5" width="26.7109375" customWidth="1"/>
    <col min="6" max="6" width="23.5703125" customWidth="1"/>
    <col min="7" max="7" width="22" customWidth="1"/>
    <col min="8" max="8" width="25.28515625" customWidth="1"/>
  </cols>
  <sheetData>
    <row r="1" spans="2:8" x14ac:dyDescent="0.25">
      <c r="B1" s="13"/>
      <c r="C1" s="13"/>
      <c r="D1" s="13"/>
      <c r="E1" s="23"/>
      <c r="F1" s="23"/>
      <c r="G1" s="23"/>
      <c r="H1" s="23"/>
    </row>
    <row r="2" spans="2:8" ht="14.65" customHeight="1" x14ac:dyDescent="0.25">
      <c r="B2" s="20"/>
      <c r="C2" s="20"/>
      <c r="D2" s="20"/>
      <c r="E2" s="20"/>
      <c r="F2" s="267" t="s">
        <v>234</v>
      </c>
      <c r="G2" s="267"/>
      <c r="H2" s="267"/>
    </row>
    <row r="3" spans="2:8" ht="14.65" customHeight="1" x14ac:dyDescent="0.25">
      <c r="B3" s="20"/>
      <c r="C3" s="20"/>
      <c r="D3" s="20"/>
      <c r="E3" s="20"/>
      <c r="F3" s="267"/>
      <c r="G3" s="267"/>
      <c r="H3" s="267"/>
    </row>
    <row r="4" spans="2:8" ht="16.149999999999999" customHeight="1" x14ac:dyDescent="0.25">
      <c r="B4" s="19"/>
      <c r="C4" s="19" t="s">
        <v>80</v>
      </c>
      <c r="D4" s="20"/>
      <c r="E4" s="20"/>
      <c r="F4" s="267"/>
      <c r="G4" s="267"/>
      <c r="H4" s="267"/>
    </row>
    <row r="5" spans="2:8" ht="14.65" customHeight="1" x14ac:dyDescent="0.25">
      <c r="B5" s="20"/>
      <c r="C5" s="20" t="s">
        <v>82</v>
      </c>
      <c r="D5" s="20"/>
      <c r="E5" s="20"/>
      <c r="F5" s="390" t="s">
        <v>235</v>
      </c>
      <c r="G5" s="391"/>
      <c r="H5" s="391"/>
    </row>
    <row r="6" spans="2:8" ht="14.65" customHeight="1" x14ac:dyDescent="0.25">
      <c r="B6" s="21"/>
      <c r="C6" s="21" t="s">
        <v>84</v>
      </c>
      <c r="D6" s="20"/>
      <c r="E6" s="20"/>
      <c r="F6" s="389"/>
      <c r="G6" s="392"/>
      <c r="H6" s="392"/>
    </row>
    <row r="7" spans="2:8" ht="14.65" customHeight="1" x14ac:dyDescent="0.25">
      <c r="B7" s="20"/>
      <c r="C7" s="20"/>
      <c r="D7" s="20"/>
      <c r="E7" s="20"/>
      <c r="F7" s="388" t="s">
        <v>236</v>
      </c>
      <c r="G7" s="393"/>
      <c r="H7" s="393"/>
    </row>
    <row r="8" spans="2:8" x14ac:dyDescent="0.25">
      <c r="B8" s="20"/>
      <c r="C8" s="20"/>
      <c r="D8" s="20"/>
      <c r="E8" s="20"/>
      <c r="F8" s="389"/>
      <c r="G8" s="392"/>
      <c r="H8" s="392"/>
    </row>
    <row r="10" spans="2:8" x14ac:dyDescent="0.25">
      <c r="B10" s="372" t="s">
        <v>237</v>
      </c>
      <c r="C10" s="372"/>
      <c r="D10" s="372"/>
      <c r="E10" s="372"/>
    </row>
    <row r="11" spans="2:8" ht="6" customHeight="1" x14ac:dyDescent="0.25"/>
    <row r="12" spans="2:8" x14ac:dyDescent="0.25">
      <c r="B12" s="373" t="s">
        <v>238</v>
      </c>
      <c r="C12" s="372"/>
      <c r="D12" s="372"/>
      <c r="E12" s="372"/>
      <c r="F12" s="372"/>
      <c r="G12" s="372"/>
      <c r="H12" s="372"/>
    </row>
    <row r="13" spans="2:8" x14ac:dyDescent="0.25">
      <c r="B13" s="383"/>
      <c r="C13" s="380"/>
      <c r="D13" s="380"/>
      <c r="E13" s="380"/>
      <c r="F13" s="380"/>
      <c r="G13" s="380"/>
      <c r="H13" s="380"/>
    </row>
    <row r="14" spans="2:8" ht="11.65" customHeight="1" x14ac:dyDescent="0.25"/>
    <row r="15" spans="2:8" x14ac:dyDescent="0.25">
      <c r="B15" s="373" t="s">
        <v>239</v>
      </c>
      <c r="C15" s="372"/>
      <c r="D15" s="372"/>
      <c r="E15" s="372"/>
      <c r="F15" s="372"/>
      <c r="G15" s="372"/>
      <c r="H15" s="372"/>
    </row>
    <row r="16" spans="2:8" x14ac:dyDescent="0.25">
      <c r="B16" s="383"/>
      <c r="C16" s="380"/>
      <c r="D16" s="380"/>
      <c r="E16" s="380"/>
      <c r="F16" s="380"/>
      <c r="G16" s="380"/>
      <c r="H16" s="380"/>
    </row>
    <row r="18" spans="2:8" x14ac:dyDescent="0.25">
      <c r="B18" s="372" t="s">
        <v>240</v>
      </c>
      <c r="C18" s="372"/>
      <c r="D18" s="372"/>
      <c r="E18" s="372"/>
      <c r="F18" s="381"/>
      <c r="G18" s="381"/>
      <c r="H18" s="381"/>
    </row>
    <row r="19" spans="2:8" x14ac:dyDescent="0.25">
      <c r="B19" s="380"/>
      <c r="C19" s="380"/>
      <c r="D19" s="380"/>
      <c r="E19" s="380"/>
      <c r="F19" s="382"/>
      <c r="G19" s="382"/>
      <c r="H19" s="382"/>
    </row>
    <row r="21" spans="2:8" x14ac:dyDescent="0.25">
      <c r="B21" s="384" t="s">
        <v>241</v>
      </c>
      <c r="C21" s="385"/>
      <c r="D21" s="385"/>
      <c r="E21" s="385"/>
      <c r="F21" s="385"/>
      <c r="G21" s="385"/>
      <c r="H21" s="385"/>
    </row>
    <row r="22" spans="2:8" x14ac:dyDescent="0.25">
      <c r="B22" s="384"/>
      <c r="C22" s="385"/>
      <c r="D22" s="385"/>
      <c r="E22" s="385"/>
      <c r="F22" s="385"/>
      <c r="G22" s="385"/>
      <c r="H22" s="385"/>
    </row>
    <row r="23" spans="2:8" x14ac:dyDescent="0.25">
      <c r="B23" s="384"/>
      <c r="C23" s="385"/>
      <c r="D23" s="385"/>
      <c r="E23" s="385"/>
      <c r="F23" s="385"/>
      <c r="G23" s="385"/>
      <c r="H23" s="385"/>
    </row>
    <row r="24" spans="2:8" x14ac:dyDescent="0.25">
      <c r="B24" s="384"/>
      <c r="C24" s="385"/>
      <c r="D24" s="385"/>
      <c r="E24" s="385"/>
      <c r="F24" s="385"/>
      <c r="G24" s="385"/>
      <c r="H24" s="385"/>
    </row>
    <row r="25" spans="2:8" x14ac:dyDescent="0.25">
      <c r="B25" s="384"/>
      <c r="C25" s="385"/>
      <c r="D25" s="385"/>
      <c r="E25" s="385"/>
      <c r="F25" s="385"/>
      <c r="G25" s="385"/>
      <c r="H25" s="385"/>
    </row>
    <row r="26" spans="2:8" ht="6" customHeight="1" x14ac:dyDescent="0.25"/>
    <row r="27" spans="2:8" ht="30.6" customHeight="1" x14ac:dyDescent="0.25">
      <c r="B27" s="386" t="s">
        <v>242</v>
      </c>
      <c r="C27" s="345"/>
      <c r="D27" s="345"/>
      <c r="E27" s="345"/>
      <c r="F27" s="345"/>
      <c r="G27" s="345"/>
      <c r="H27" s="345"/>
    </row>
    <row r="28" spans="2:8" x14ac:dyDescent="0.25">
      <c r="B28" s="387" t="s">
        <v>92</v>
      </c>
      <c r="C28" s="387"/>
      <c r="D28" s="55" t="s">
        <v>92</v>
      </c>
      <c r="E28" s="55" t="s">
        <v>92</v>
      </c>
      <c r="F28" s="55" t="s">
        <v>92</v>
      </c>
      <c r="G28" s="54" t="s">
        <v>92</v>
      </c>
      <c r="H28" s="54" t="s">
        <v>92</v>
      </c>
    </row>
    <row r="29" spans="2:8" ht="30" customHeight="1" x14ac:dyDescent="0.25">
      <c r="B29" s="330"/>
      <c r="C29" s="331"/>
      <c r="D29" s="24"/>
      <c r="E29" s="24"/>
      <c r="F29" s="56"/>
      <c r="G29" s="24"/>
      <c r="H29" s="24"/>
    </row>
    <row r="30" spans="2:8" ht="30" customHeight="1" x14ac:dyDescent="0.25">
      <c r="B30" s="330"/>
      <c r="C30" s="331"/>
      <c r="D30" s="24"/>
      <c r="E30" s="24"/>
      <c r="F30" s="56"/>
      <c r="G30" s="24"/>
      <c r="H30" s="24"/>
    </row>
    <row r="31" spans="2:8" ht="30" customHeight="1" x14ac:dyDescent="0.25">
      <c r="B31" s="330"/>
      <c r="C31" s="331"/>
      <c r="D31" s="24"/>
      <c r="E31" s="24"/>
      <c r="F31" s="56"/>
      <c r="G31" s="24"/>
      <c r="H31" s="24"/>
    </row>
    <row r="32" spans="2:8" ht="30" customHeight="1" x14ac:dyDescent="0.25">
      <c r="B32" s="330"/>
      <c r="C32" s="331"/>
      <c r="D32" s="24"/>
      <c r="E32" s="24"/>
      <c r="F32" s="56"/>
      <c r="G32" s="24"/>
      <c r="H32" s="24"/>
    </row>
    <row r="33" spans="2:8" ht="30" customHeight="1" x14ac:dyDescent="0.25">
      <c r="B33" s="330"/>
      <c r="C33" s="331"/>
      <c r="D33" s="24"/>
      <c r="E33" s="24"/>
      <c r="F33" s="56"/>
      <c r="G33" s="24"/>
      <c r="H33" s="24"/>
    </row>
    <row r="36" spans="2:8" x14ac:dyDescent="0.25">
      <c r="B36" s="347"/>
      <c r="C36" s="347"/>
      <c r="D36" s="347"/>
      <c r="E36" s="25"/>
      <c r="F36" s="347"/>
      <c r="G36" s="347"/>
      <c r="H36" s="347"/>
    </row>
    <row r="37" spans="2:8" x14ac:dyDescent="0.25">
      <c r="B37" s="372" t="s">
        <v>243</v>
      </c>
      <c r="C37" s="372"/>
      <c r="D37" s="372"/>
      <c r="F37" s="345" t="s">
        <v>244</v>
      </c>
      <c r="G37" s="345"/>
      <c r="H37" s="345"/>
    </row>
    <row r="39" spans="2:8" x14ac:dyDescent="0.25">
      <c r="B39" s="23"/>
      <c r="C39" s="23"/>
      <c r="D39" s="23"/>
      <c r="E39" s="13"/>
      <c r="F39" s="13"/>
      <c r="G39" s="13"/>
      <c r="H39" s="13"/>
    </row>
  </sheetData>
  <mergeCells count="25">
    <mergeCell ref="F7:F8"/>
    <mergeCell ref="F5:F6"/>
    <mergeCell ref="G5:H6"/>
    <mergeCell ref="G7:H8"/>
    <mergeCell ref="F2:H4"/>
    <mergeCell ref="B37:D37"/>
    <mergeCell ref="F37:H37"/>
    <mergeCell ref="B33:C33"/>
    <mergeCell ref="B31:C31"/>
    <mergeCell ref="B32:C32"/>
    <mergeCell ref="F36:H36"/>
    <mergeCell ref="B36:D36"/>
    <mergeCell ref="B29:C29"/>
    <mergeCell ref="B30:C30"/>
    <mergeCell ref="B21:B25"/>
    <mergeCell ref="C21:H25"/>
    <mergeCell ref="B27:H27"/>
    <mergeCell ref="B28:C28"/>
    <mergeCell ref="B10:E10"/>
    <mergeCell ref="B18:E19"/>
    <mergeCell ref="F18:H19"/>
    <mergeCell ref="B12:B13"/>
    <mergeCell ref="B15:B16"/>
    <mergeCell ref="C12:H13"/>
    <mergeCell ref="C15:H16"/>
  </mergeCells>
  <hyperlinks>
    <hyperlink ref="C6" r:id="rId1" xr:uid="{1CB7CF26-9862-441B-9533-94172FB066A4}"/>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2B0B0"/>
  </sheetPr>
  <dimension ref="A1:Z303"/>
  <sheetViews>
    <sheetView showGridLines="0" workbookViewId="0">
      <selection activeCell="C16" sqref="C16"/>
    </sheetView>
  </sheetViews>
  <sheetFormatPr defaultColWidth="9.28515625" defaultRowHeight="15" x14ac:dyDescent="0.25"/>
  <cols>
    <col min="2" max="2" width="25.28515625" customWidth="1"/>
    <col min="3" max="3" width="26.85546875" bestFit="1" customWidth="1"/>
    <col min="4" max="4" width="13.7109375" customWidth="1"/>
    <col min="5" max="9" width="5.7109375" customWidth="1"/>
    <col min="10" max="12" width="6.28515625" customWidth="1"/>
    <col min="13" max="13" width="7.5703125" customWidth="1"/>
    <col min="14" max="15" width="6.28515625" customWidth="1"/>
    <col min="16" max="16" width="13.28515625" customWidth="1"/>
    <col min="21" max="22" width="5.7109375" customWidth="1"/>
    <col min="25" max="25" width="9.28515625" customWidth="1"/>
  </cols>
  <sheetData>
    <row r="1" spans="1:26" x14ac:dyDescent="0.25">
      <c r="B1" s="13"/>
      <c r="C1" s="13"/>
      <c r="D1" s="13"/>
      <c r="E1" s="23"/>
      <c r="F1" s="23"/>
      <c r="G1" s="23"/>
      <c r="H1" s="23"/>
      <c r="I1" s="23"/>
      <c r="J1" s="23"/>
      <c r="K1" s="23"/>
      <c r="L1" s="23"/>
      <c r="M1" s="23"/>
      <c r="N1" s="23"/>
      <c r="O1" s="23"/>
      <c r="P1" s="23"/>
      <c r="Q1" s="23"/>
      <c r="R1" s="23"/>
      <c r="S1" s="23"/>
      <c r="T1" s="23"/>
      <c r="U1" s="23"/>
      <c r="V1" s="23"/>
      <c r="W1" s="23"/>
      <c r="X1" s="23"/>
      <c r="Y1" s="23"/>
      <c r="Z1" s="23"/>
    </row>
    <row r="2" spans="1:26" x14ac:dyDescent="0.25">
      <c r="B2" s="20"/>
      <c r="C2" s="20"/>
      <c r="D2" s="20"/>
      <c r="E2" s="20"/>
      <c r="F2" s="20"/>
      <c r="G2" s="20"/>
      <c r="H2" s="20"/>
      <c r="I2" s="20"/>
      <c r="J2" s="20"/>
      <c r="K2" s="20"/>
      <c r="L2" s="20"/>
      <c r="M2" s="20"/>
      <c r="N2" s="20"/>
      <c r="O2" s="20"/>
      <c r="P2" s="20"/>
      <c r="Q2" s="20"/>
      <c r="R2" s="20"/>
      <c r="S2" s="20"/>
      <c r="T2" s="20"/>
      <c r="U2" s="20"/>
      <c r="V2" s="20"/>
      <c r="W2" s="20"/>
      <c r="X2" s="20"/>
      <c r="Y2" s="20"/>
      <c r="Z2" s="20"/>
    </row>
    <row r="3" spans="1:26" ht="17.100000000000001" customHeight="1" x14ac:dyDescent="0.25">
      <c r="B3" s="20"/>
      <c r="C3" s="20"/>
      <c r="D3" s="20"/>
      <c r="E3" s="20"/>
      <c r="F3" s="20"/>
      <c r="G3" s="20"/>
      <c r="H3" s="20"/>
      <c r="I3" s="20"/>
      <c r="J3" s="20"/>
      <c r="K3" s="20"/>
      <c r="L3" s="20"/>
      <c r="M3" s="20"/>
      <c r="N3" s="20"/>
      <c r="O3" s="20"/>
      <c r="P3" s="20"/>
      <c r="Q3" s="20"/>
      <c r="R3" s="267" t="s">
        <v>245</v>
      </c>
      <c r="S3" s="267"/>
      <c r="T3" s="267"/>
      <c r="U3" s="267"/>
      <c r="V3" s="267"/>
      <c r="W3" s="267"/>
      <c r="X3" s="267"/>
      <c r="Y3" s="267"/>
      <c r="Z3" s="267"/>
    </row>
    <row r="4" spans="1:26" ht="22.15" customHeight="1" x14ac:dyDescent="0.25">
      <c r="B4" s="19"/>
      <c r="C4" s="19" t="s">
        <v>80</v>
      </c>
      <c r="D4" s="20"/>
      <c r="E4" s="20"/>
      <c r="F4" s="20"/>
      <c r="G4" s="20"/>
      <c r="H4" s="20"/>
      <c r="I4" s="20"/>
      <c r="J4" s="20"/>
      <c r="K4" s="20"/>
      <c r="L4" s="398" t="s">
        <v>246</v>
      </c>
      <c r="M4" s="398"/>
      <c r="N4" s="398"/>
      <c r="O4" s="398"/>
      <c r="P4" s="398"/>
      <c r="Q4" s="398"/>
      <c r="R4" s="398"/>
      <c r="S4" s="398"/>
      <c r="T4" s="398"/>
      <c r="U4" s="398"/>
      <c r="V4" s="398"/>
      <c r="W4" s="398"/>
      <c r="X4" s="398"/>
      <c r="Y4" s="398"/>
      <c r="Z4" s="398"/>
    </row>
    <row r="5" spans="1:26" ht="28.15" customHeight="1" x14ac:dyDescent="0.25">
      <c r="B5" s="20"/>
      <c r="C5" s="32" t="s">
        <v>82</v>
      </c>
      <c r="D5" s="20"/>
      <c r="E5" s="20"/>
      <c r="F5" s="20"/>
      <c r="G5" s="20"/>
      <c r="H5" s="20"/>
      <c r="I5" s="20"/>
      <c r="J5" s="20"/>
      <c r="K5" s="207" t="s">
        <v>85</v>
      </c>
      <c r="L5" s="400"/>
      <c r="M5" s="400"/>
      <c r="N5" s="400"/>
      <c r="O5" s="32"/>
      <c r="P5" s="149" t="s">
        <v>209</v>
      </c>
      <c r="Q5" s="399" t="str">
        <f>IF(ISBLANK('Operation Details'!D25),"",'Operation Details'!D25)</f>
        <v/>
      </c>
      <c r="R5" s="399"/>
      <c r="S5" s="399"/>
      <c r="T5" s="399"/>
      <c r="U5" s="399"/>
      <c r="V5" s="399"/>
      <c r="W5" s="399"/>
      <c r="X5" s="399"/>
      <c r="Y5" s="399"/>
      <c r="Z5" s="399"/>
    </row>
    <row r="6" spans="1:26" ht="14.65" customHeight="1" x14ac:dyDescent="0.25">
      <c r="B6" s="185"/>
      <c r="C6" s="186" t="s">
        <v>84</v>
      </c>
      <c r="D6" s="20"/>
      <c r="E6" s="20"/>
      <c r="F6" s="20"/>
      <c r="G6" s="20"/>
      <c r="H6" s="20"/>
      <c r="I6" s="20"/>
      <c r="J6" s="20"/>
      <c r="K6" s="32"/>
      <c r="L6" s="32"/>
      <c r="M6" s="32"/>
      <c r="N6" s="32"/>
      <c r="O6" s="32"/>
      <c r="P6" s="34"/>
      <c r="Q6" s="34"/>
      <c r="R6" s="34"/>
      <c r="S6" s="34"/>
      <c r="T6" s="34"/>
      <c r="U6" s="34"/>
      <c r="V6" s="34"/>
      <c r="W6" s="34"/>
      <c r="X6" s="34"/>
      <c r="Y6" s="34"/>
      <c r="Z6" s="34"/>
    </row>
    <row r="7" spans="1:26" ht="28.15" customHeight="1" x14ac:dyDescent="0.25">
      <c r="B7" s="20"/>
      <c r="C7" s="20"/>
      <c r="D7" s="20"/>
      <c r="E7" s="20"/>
      <c r="F7" s="20"/>
      <c r="G7" s="20"/>
      <c r="H7" s="20"/>
      <c r="I7" s="20"/>
      <c r="J7" s="20"/>
      <c r="K7" s="379" t="s">
        <v>210</v>
      </c>
      <c r="L7" s="379"/>
      <c r="M7" s="379"/>
      <c r="N7" s="401"/>
      <c r="O7" s="401"/>
      <c r="P7" s="401"/>
      <c r="Q7" s="401"/>
      <c r="R7" s="401"/>
      <c r="S7" s="401"/>
      <c r="T7" s="401"/>
      <c r="U7" s="401"/>
      <c r="V7" s="401"/>
      <c r="W7" s="401"/>
      <c r="X7" s="401"/>
      <c r="Y7" s="401"/>
      <c r="Z7" s="401"/>
    </row>
    <row r="8" spans="1:26" x14ac:dyDescent="0.25">
      <c r="B8" s="20"/>
      <c r="C8" s="20"/>
      <c r="D8" s="20"/>
      <c r="E8" s="20"/>
      <c r="F8" s="20"/>
      <c r="G8" s="20"/>
      <c r="H8" s="20"/>
      <c r="I8" s="20"/>
      <c r="J8" s="20"/>
      <c r="K8" s="20"/>
      <c r="L8" s="20"/>
      <c r="M8" s="20"/>
      <c r="N8" s="20"/>
      <c r="O8" s="20"/>
      <c r="P8" s="20"/>
      <c r="Q8" s="20"/>
      <c r="R8" s="20"/>
      <c r="S8" s="20"/>
      <c r="T8" s="20"/>
      <c r="U8" s="20"/>
      <c r="V8" s="20"/>
      <c r="W8" s="20"/>
      <c r="X8" s="20"/>
      <c r="Y8" s="20"/>
      <c r="Z8" s="20"/>
    </row>
    <row r="9" spans="1:26" ht="19.899999999999999" customHeight="1" x14ac:dyDescent="0.25">
      <c r="B9" s="272" t="s">
        <v>90</v>
      </c>
      <c r="C9" s="272"/>
      <c r="D9" s="272"/>
      <c r="E9" s="272"/>
      <c r="F9" s="272"/>
      <c r="G9" s="272"/>
      <c r="H9" s="272"/>
      <c r="I9" s="272"/>
      <c r="J9" s="272"/>
      <c r="K9" s="272"/>
      <c r="L9" s="272"/>
      <c r="M9" s="272"/>
      <c r="N9" s="272"/>
      <c r="O9" s="272"/>
      <c r="P9" s="272"/>
      <c r="Q9" s="272"/>
      <c r="R9" s="272"/>
    </row>
    <row r="10" spans="1:26" ht="33" customHeight="1" x14ac:dyDescent="0.25">
      <c r="E10" s="394" t="s">
        <v>247</v>
      </c>
      <c r="F10" s="395"/>
      <c r="G10" s="395"/>
      <c r="H10" s="395"/>
      <c r="I10" s="395"/>
      <c r="J10" s="395"/>
      <c r="K10" s="396"/>
      <c r="L10" s="402" t="s">
        <v>248</v>
      </c>
      <c r="M10" s="403"/>
      <c r="N10" s="403"/>
      <c r="O10" s="404"/>
      <c r="P10" s="409" t="s">
        <v>249</v>
      </c>
      <c r="Q10" s="413" t="s">
        <v>250</v>
      </c>
      <c r="R10" s="414"/>
      <c r="S10" s="414"/>
      <c r="T10" s="414"/>
      <c r="U10" s="414"/>
      <c r="V10" s="415"/>
      <c r="W10" s="208"/>
      <c r="X10" s="405" t="s">
        <v>251</v>
      </c>
      <c r="Y10" s="407" t="s">
        <v>252</v>
      </c>
      <c r="Z10" s="209"/>
    </row>
    <row r="11" spans="1:26" ht="43.35" customHeight="1" x14ac:dyDescent="0.25">
      <c r="E11" s="394" t="s">
        <v>253</v>
      </c>
      <c r="F11" s="395"/>
      <c r="G11" s="395"/>
      <c r="H11" s="395"/>
      <c r="I11" s="396"/>
      <c r="J11" s="394" t="s">
        <v>254</v>
      </c>
      <c r="K11" s="397"/>
      <c r="L11" s="210"/>
      <c r="M11" s="210"/>
      <c r="N11" s="211"/>
      <c r="O11" s="212"/>
      <c r="P11" s="410"/>
      <c r="Q11" s="411" t="s">
        <v>123</v>
      </c>
      <c r="R11" s="412"/>
      <c r="S11" s="213" t="s">
        <v>255</v>
      </c>
      <c r="T11" s="213" t="s">
        <v>256</v>
      </c>
      <c r="U11" s="214"/>
      <c r="V11" s="215"/>
      <c r="W11" s="216"/>
      <c r="X11" s="406"/>
      <c r="Y11" s="408"/>
      <c r="Z11" s="217"/>
    </row>
    <row r="12" spans="1:26" ht="115.15" customHeight="1" x14ac:dyDescent="0.25">
      <c r="B12" s="191" t="s">
        <v>257</v>
      </c>
      <c r="C12" s="192" t="s">
        <v>258</v>
      </c>
      <c r="D12" s="193" t="s">
        <v>259</v>
      </c>
      <c r="E12" s="218" t="s">
        <v>260</v>
      </c>
      <c r="F12" s="194" t="s">
        <v>261</v>
      </c>
      <c r="G12" s="194" t="s">
        <v>262</v>
      </c>
      <c r="H12" s="194" t="s">
        <v>263</v>
      </c>
      <c r="I12" s="194" t="s">
        <v>264</v>
      </c>
      <c r="J12" s="194" t="s">
        <v>265</v>
      </c>
      <c r="K12" s="195" t="s">
        <v>266</v>
      </c>
      <c r="L12" s="196" t="s">
        <v>267</v>
      </c>
      <c r="M12" s="196" t="s">
        <v>268</v>
      </c>
      <c r="N12" s="219" t="s">
        <v>269</v>
      </c>
      <c r="O12" s="197" t="s">
        <v>270</v>
      </c>
      <c r="P12" s="198" t="s">
        <v>271</v>
      </c>
      <c r="Q12" s="199" t="s">
        <v>272</v>
      </c>
      <c r="R12" s="199" t="s">
        <v>273</v>
      </c>
      <c r="S12" s="199" t="s">
        <v>274</v>
      </c>
      <c r="T12" s="220" t="s">
        <v>275</v>
      </c>
      <c r="U12" s="200" t="s">
        <v>276</v>
      </c>
      <c r="V12" s="221" t="s">
        <v>277</v>
      </c>
      <c r="W12" s="201" t="s">
        <v>278</v>
      </c>
      <c r="X12" s="222" t="s">
        <v>279</v>
      </c>
      <c r="Y12" s="202" t="s">
        <v>280</v>
      </c>
      <c r="Z12" s="203" t="s">
        <v>281</v>
      </c>
    </row>
    <row r="13" spans="1:26" ht="30" customHeight="1" x14ac:dyDescent="0.25">
      <c r="A13" s="39" t="s">
        <v>105</v>
      </c>
      <c r="B13" s="223">
        <v>46027</v>
      </c>
      <c r="C13" s="224" t="s">
        <v>282</v>
      </c>
      <c r="D13" s="224">
        <v>2</v>
      </c>
      <c r="E13" s="204" t="b">
        <v>0</v>
      </c>
      <c r="F13" s="204" t="b">
        <v>0</v>
      </c>
      <c r="G13" s="204" t="b">
        <v>0</v>
      </c>
      <c r="H13" s="204" t="b">
        <v>0</v>
      </c>
      <c r="I13" s="204" t="b">
        <v>1</v>
      </c>
      <c r="J13" s="204" t="b">
        <v>0</v>
      </c>
      <c r="K13" s="204" t="b">
        <v>1</v>
      </c>
      <c r="L13" s="205" t="b">
        <v>0</v>
      </c>
      <c r="M13" s="225" t="b">
        <v>1</v>
      </c>
      <c r="N13" s="225" t="b">
        <v>0</v>
      </c>
      <c r="O13" s="225" t="b">
        <v>0</v>
      </c>
      <c r="P13" s="225" t="b">
        <v>1</v>
      </c>
      <c r="Q13" s="204" t="b">
        <v>1</v>
      </c>
      <c r="R13" s="204" t="b">
        <v>1</v>
      </c>
      <c r="S13" s="204" t="b">
        <v>0</v>
      </c>
      <c r="T13" s="204" t="b">
        <v>0</v>
      </c>
      <c r="U13" s="225" t="b">
        <v>1</v>
      </c>
      <c r="V13" s="225" t="b">
        <v>1</v>
      </c>
      <c r="W13" s="225" t="b">
        <v>1</v>
      </c>
      <c r="X13" s="204" t="b">
        <v>1</v>
      </c>
      <c r="Y13" s="204" t="b">
        <v>1</v>
      </c>
      <c r="Z13" s="206" t="s">
        <v>283</v>
      </c>
    </row>
    <row r="14" spans="1:26" ht="30" customHeight="1" x14ac:dyDescent="0.25">
      <c r="A14" s="39"/>
      <c r="B14" s="92"/>
      <c r="C14" s="97"/>
      <c r="D14" s="97"/>
      <c r="E14" s="226" t="b">
        <v>0</v>
      </c>
      <c r="F14" s="226" t="b">
        <v>0</v>
      </c>
      <c r="G14" s="226" t="b">
        <v>0</v>
      </c>
      <c r="H14" s="226" t="b">
        <v>0</v>
      </c>
      <c r="I14" s="226" t="b">
        <v>0</v>
      </c>
      <c r="J14" s="226" t="b">
        <v>0</v>
      </c>
      <c r="K14" s="226" t="b">
        <v>0</v>
      </c>
      <c r="L14" s="226" t="b">
        <v>0</v>
      </c>
      <c r="M14" s="226" t="b">
        <v>0</v>
      </c>
      <c r="N14" s="226" t="b">
        <v>0</v>
      </c>
      <c r="O14" s="226" t="b">
        <v>0</v>
      </c>
      <c r="P14" s="226" t="b">
        <v>0</v>
      </c>
      <c r="Q14" s="226" t="b">
        <v>0</v>
      </c>
      <c r="R14" s="226" t="b">
        <v>0</v>
      </c>
      <c r="S14" s="226" t="b">
        <v>0</v>
      </c>
      <c r="T14" s="226" t="b">
        <v>0</v>
      </c>
      <c r="U14" s="226" t="b">
        <v>0</v>
      </c>
      <c r="V14" s="226" t="b">
        <v>0</v>
      </c>
      <c r="W14" s="226" t="b">
        <v>0</v>
      </c>
      <c r="X14" s="226" t="b">
        <v>0</v>
      </c>
      <c r="Y14" s="226" t="b">
        <v>0</v>
      </c>
      <c r="Z14" s="97"/>
    </row>
    <row r="15" spans="1:26" ht="30" customHeight="1" x14ac:dyDescent="0.25">
      <c r="A15" s="39"/>
      <c r="B15" s="92"/>
      <c r="C15" s="97"/>
      <c r="D15" s="97"/>
      <c r="E15" s="226" t="b">
        <v>0</v>
      </c>
      <c r="F15" s="226" t="b">
        <v>0</v>
      </c>
      <c r="G15" s="226" t="b">
        <v>0</v>
      </c>
      <c r="H15" s="226" t="b">
        <v>0</v>
      </c>
      <c r="I15" s="226" t="b">
        <v>0</v>
      </c>
      <c r="J15" s="226" t="b">
        <v>0</v>
      </c>
      <c r="K15" s="226" t="b">
        <v>0</v>
      </c>
      <c r="L15" s="226" t="b">
        <v>0</v>
      </c>
      <c r="M15" s="226" t="b">
        <v>0</v>
      </c>
      <c r="N15" s="226" t="b">
        <v>0</v>
      </c>
      <c r="O15" s="226" t="b">
        <v>0</v>
      </c>
      <c r="P15" s="226" t="b">
        <v>0</v>
      </c>
      <c r="Q15" s="226" t="b">
        <v>0</v>
      </c>
      <c r="R15" s="226" t="b">
        <v>0</v>
      </c>
      <c r="S15" s="226" t="b">
        <v>0</v>
      </c>
      <c r="T15" s="226" t="b">
        <v>0</v>
      </c>
      <c r="U15" s="226" t="b">
        <v>0</v>
      </c>
      <c r="V15" s="226" t="b">
        <v>0</v>
      </c>
      <c r="W15" s="226" t="b">
        <v>0</v>
      </c>
      <c r="X15" s="226" t="b">
        <v>0</v>
      </c>
      <c r="Y15" s="226" t="b">
        <v>0</v>
      </c>
      <c r="Z15" s="97"/>
    </row>
    <row r="16" spans="1:26" ht="30" customHeight="1" x14ac:dyDescent="0.25">
      <c r="A16" s="39"/>
      <c r="B16" s="92"/>
      <c r="C16" s="97"/>
      <c r="D16" s="97"/>
      <c r="E16" s="226" t="b">
        <v>0</v>
      </c>
      <c r="F16" s="226" t="b">
        <v>0</v>
      </c>
      <c r="G16" s="226" t="b">
        <v>0</v>
      </c>
      <c r="H16" s="226" t="b">
        <v>0</v>
      </c>
      <c r="I16" s="226" t="b">
        <v>0</v>
      </c>
      <c r="J16" s="226" t="b">
        <v>0</v>
      </c>
      <c r="K16" s="226" t="b">
        <v>0</v>
      </c>
      <c r="L16" s="226" t="b">
        <v>0</v>
      </c>
      <c r="M16" s="226" t="b">
        <v>0</v>
      </c>
      <c r="N16" s="226" t="b">
        <v>0</v>
      </c>
      <c r="O16" s="226" t="b">
        <v>0</v>
      </c>
      <c r="P16" s="226" t="b">
        <v>0</v>
      </c>
      <c r="Q16" s="226" t="b">
        <v>0</v>
      </c>
      <c r="R16" s="226" t="b">
        <v>0</v>
      </c>
      <c r="S16" s="226" t="b">
        <v>0</v>
      </c>
      <c r="T16" s="226" t="b">
        <v>0</v>
      </c>
      <c r="U16" s="226" t="b">
        <v>0</v>
      </c>
      <c r="V16" s="226" t="b">
        <v>0</v>
      </c>
      <c r="W16" s="226" t="b">
        <v>0</v>
      </c>
      <c r="X16" s="226" t="b">
        <v>0</v>
      </c>
      <c r="Y16" s="226" t="b">
        <v>0</v>
      </c>
      <c r="Z16" s="97"/>
    </row>
    <row r="17" spans="1:26" ht="30" customHeight="1" x14ac:dyDescent="0.25">
      <c r="A17" s="39"/>
      <c r="B17" s="92"/>
      <c r="C17" s="97"/>
      <c r="D17" s="97"/>
      <c r="E17" s="226" t="b">
        <v>0</v>
      </c>
      <c r="F17" s="226" t="b">
        <v>0</v>
      </c>
      <c r="G17" s="226" t="b">
        <v>0</v>
      </c>
      <c r="H17" s="226" t="b">
        <v>0</v>
      </c>
      <c r="I17" s="226" t="b">
        <v>0</v>
      </c>
      <c r="J17" s="226" t="b">
        <v>0</v>
      </c>
      <c r="K17" s="226" t="b">
        <v>0</v>
      </c>
      <c r="L17" s="226" t="b">
        <v>0</v>
      </c>
      <c r="M17" s="226" t="b">
        <v>0</v>
      </c>
      <c r="N17" s="226" t="b">
        <v>0</v>
      </c>
      <c r="O17" s="226" t="b">
        <v>0</v>
      </c>
      <c r="P17" s="226" t="b">
        <v>0</v>
      </c>
      <c r="Q17" s="226" t="b">
        <v>0</v>
      </c>
      <c r="R17" s="226" t="b">
        <v>0</v>
      </c>
      <c r="S17" s="226" t="b">
        <v>0</v>
      </c>
      <c r="T17" s="226" t="b">
        <v>0</v>
      </c>
      <c r="U17" s="226" t="b">
        <v>0</v>
      </c>
      <c r="V17" s="226" t="b">
        <v>0</v>
      </c>
      <c r="W17" s="226" t="b">
        <v>0</v>
      </c>
      <c r="X17" s="226" t="b">
        <v>0</v>
      </c>
      <c r="Y17" s="226" t="b">
        <v>0</v>
      </c>
      <c r="Z17" s="97"/>
    </row>
    <row r="18" spans="1:26" ht="30" customHeight="1" x14ac:dyDescent="0.25">
      <c r="A18" s="39"/>
      <c r="B18" s="92"/>
      <c r="C18" s="97"/>
      <c r="D18" s="97"/>
      <c r="E18" s="226" t="b">
        <v>0</v>
      </c>
      <c r="F18" s="226" t="b">
        <v>0</v>
      </c>
      <c r="G18" s="226" t="b">
        <v>0</v>
      </c>
      <c r="H18" s="226" t="b">
        <v>0</v>
      </c>
      <c r="I18" s="226" t="b">
        <v>0</v>
      </c>
      <c r="J18" s="226" t="b">
        <v>0</v>
      </c>
      <c r="K18" s="226" t="b">
        <v>0</v>
      </c>
      <c r="L18" s="226" t="b">
        <v>0</v>
      </c>
      <c r="M18" s="226" t="b">
        <v>0</v>
      </c>
      <c r="N18" s="226" t="b">
        <v>0</v>
      </c>
      <c r="O18" s="226" t="b">
        <v>0</v>
      </c>
      <c r="P18" s="226" t="b">
        <v>0</v>
      </c>
      <c r="Q18" s="226" t="b">
        <v>0</v>
      </c>
      <c r="R18" s="226" t="b">
        <v>0</v>
      </c>
      <c r="S18" s="226" t="b">
        <v>0</v>
      </c>
      <c r="T18" s="226" t="b">
        <v>0</v>
      </c>
      <c r="U18" s="226" t="b">
        <v>0</v>
      </c>
      <c r="V18" s="226" t="b">
        <v>0</v>
      </c>
      <c r="W18" s="226" t="b">
        <v>0</v>
      </c>
      <c r="X18" s="226" t="b">
        <v>0</v>
      </c>
      <c r="Y18" s="226" t="b">
        <v>0</v>
      </c>
      <c r="Z18" s="97"/>
    </row>
    <row r="19" spans="1:26" ht="30" customHeight="1" x14ac:dyDescent="0.25">
      <c r="A19" s="39"/>
      <c r="B19" s="92"/>
      <c r="C19" s="97"/>
      <c r="D19" s="97"/>
      <c r="E19" s="226" t="b">
        <v>0</v>
      </c>
      <c r="F19" s="226" t="b">
        <v>0</v>
      </c>
      <c r="G19" s="226" t="b">
        <v>0</v>
      </c>
      <c r="H19" s="226" t="b">
        <v>0</v>
      </c>
      <c r="I19" s="226" t="b">
        <v>0</v>
      </c>
      <c r="J19" s="226" t="b">
        <v>0</v>
      </c>
      <c r="K19" s="226" t="b">
        <v>0</v>
      </c>
      <c r="L19" s="226" t="b">
        <v>0</v>
      </c>
      <c r="M19" s="226" t="b">
        <v>0</v>
      </c>
      <c r="N19" s="226" t="b">
        <v>0</v>
      </c>
      <c r="O19" s="226" t="b">
        <v>0</v>
      </c>
      <c r="P19" s="226" t="b">
        <v>0</v>
      </c>
      <c r="Q19" s="226" t="b">
        <v>0</v>
      </c>
      <c r="R19" s="226" t="b">
        <v>0</v>
      </c>
      <c r="S19" s="226" t="b">
        <v>0</v>
      </c>
      <c r="T19" s="226" t="b">
        <v>0</v>
      </c>
      <c r="U19" s="226" t="b">
        <v>0</v>
      </c>
      <c r="V19" s="226" t="b">
        <v>0</v>
      </c>
      <c r="W19" s="226" t="b">
        <v>0</v>
      </c>
      <c r="X19" s="226" t="b">
        <v>0</v>
      </c>
      <c r="Y19" s="226" t="b">
        <v>0</v>
      </c>
      <c r="Z19" s="97"/>
    </row>
    <row r="20" spans="1:26" ht="30" customHeight="1" x14ac:dyDescent="0.25">
      <c r="A20" s="39"/>
      <c r="B20" s="92"/>
      <c r="C20" s="97"/>
      <c r="D20" s="97"/>
      <c r="E20" s="226" t="b">
        <v>0</v>
      </c>
      <c r="F20" s="226" t="b">
        <v>0</v>
      </c>
      <c r="G20" s="226" t="b">
        <v>0</v>
      </c>
      <c r="H20" s="226" t="b">
        <v>0</v>
      </c>
      <c r="I20" s="226" t="b">
        <v>0</v>
      </c>
      <c r="J20" s="226" t="b">
        <v>0</v>
      </c>
      <c r="K20" s="226" t="b">
        <v>0</v>
      </c>
      <c r="L20" s="226" t="b">
        <v>0</v>
      </c>
      <c r="M20" s="226" t="b">
        <v>0</v>
      </c>
      <c r="N20" s="226" t="b">
        <v>0</v>
      </c>
      <c r="O20" s="226" t="b">
        <v>0</v>
      </c>
      <c r="P20" s="226" t="b">
        <v>0</v>
      </c>
      <c r="Q20" s="226" t="b">
        <v>0</v>
      </c>
      <c r="R20" s="226" t="b">
        <v>0</v>
      </c>
      <c r="S20" s="226" t="b">
        <v>0</v>
      </c>
      <c r="T20" s="226" t="b">
        <v>0</v>
      </c>
      <c r="U20" s="226" t="b">
        <v>0</v>
      </c>
      <c r="V20" s="226" t="b">
        <v>0</v>
      </c>
      <c r="W20" s="226" t="b">
        <v>0</v>
      </c>
      <c r="X20" s="226" t="b">
        <v>0</v>
      </c>
      <c r="Y20" s="226" t="b">
        <v>0</v>
      </c>
      <c r="Z20" s="97"/>
    </row>
    <row r="21" spans="1:26" ht="30" customHeight="1" x14ac:dyDescent="0.25">
      <c r="A21" s="39"/>
      <c r="B21" s="92"/>
      <c r="C21" s="97"/>
      <c r="D21" s="97"/>
      <c r="E21" s="226" t="b">
        <v>0</v>
      </c>
      <c r="F21" s="226" t="b">
        <v>0</v>
      </c>
      <c r="G21" s="226" t="b">
        <v>0</v>
      </c>
      <c r="H21" s="226" t="b">
        <v>0</v>
      </c>
      <c r="I21" s="226" t="b">
        <v>0</v>
      </c>
      <c r="J21" s="226" t="b">
        <v>0</v>
      </c>
      <c r="K21" s="226" t="b">
        <v>0</v>
      </c>
      <c r="L21" s="226" t="b">
        <v>0</v>
      </c>
      <c r="M21" s="226" t="b">
        <v>0</v>
      </c>
      <c r="N21" s="226" t="b">
        <v>0</v>
      </c>
      <c r="O21" s="226" t="b">
        <v>0</v>
      </c>
      <c r="P21" s="226" t="b">
        <v>0</v>
      </c>
      <c r="Q21" s="226" t="b">
        <v>0</v>
      </c>
      <c r="R21" s="226" t="b">
        <v>0</v>
      </c>
      <c r="S21" s="226" t="b">
        <v>0</v>
      </c>
      <c r="T21" s="226" t="b">
        <v>0</v>
      </c>
      <c r="U21" s="226" t="b">
        <v>0</v>
      </c>
      <c r="V21" s="226" t="b">
        <v>0</v>
      </c>
      <c r="W21" s="226" t="b">
        <v>0</v>
      </c>
      <c r="X21" s="226" t="b">
        <v>0</v>
      </c>
      <c r="Y21" s="226" t="b">
        <v>0</v>
      </c>
      <c r="Z21" s="97"/>
    </row>
    <row r="22" spans="1:26" ht="30" customHeight="1" x14ac:dyDescent="0.25">
      <c r="A22" s="39"/>
      <c r="B22" s="92"/>
      <c r="C22" s="97"/>
      <c r="D22" s="97"/>
      <c r="E22" s="226" t="b">
        <v>0</v>
      </c>
      <c r="F22" s="226" t="b">
        <v>0</v>
      </c>
      <c r="G22" s="226" t="b">
        <v>0</v>
      </c>
      <c r="H22" s="226" t="b">
        <v>0</v>
      </c>
      <c r="I22" s="226" t="b">
        <v>0</v>
      </c>
      <c r="J22" s="226" t="b">
        <v>0</v>
      </c>
      <c r="K22" s="226" t="b">
        <v>0</v>
      </c>
      <c r="L22" s="226" t="b">
        <v>0</v>
      </c>
      <c r="M22" s="226" t="b">
        <v>0</v>
      </c>
      <c r="N22" s="226" t="b">
        <v>0</v>
      </c>
      <c r="O22" s="226" t="b">
        <v>0</v>
      </c>
      <c r="P22" s="226" t="b">
        <v>0</v>
      </c>
      <c r="Q22" s="226" t="b">
        <v>0</v>
      </c>
      <c r="R22" s="226" t="b">
        <v>0</v>
      </c>
      <c r="S22" s="226" t="b">
        <v>0</v>
      </c>
      <c r="T22" s="226" t="b">
        <v>0</v>
      </c>
      <c r="U22" s="226" t="b">
        <v>0</v>
      </c>
      <c r="V22" s="226" t="b">
        <v>0</v>
      </c>
      <c r="W22" s="226" t="b">
        <v>0</v>
      </c>
      <c r="X22" s="226" t="b">
        <v>0</v>
      </c>
      <c r="Y22" s="226" t="b">
        <v>0</v>
      </c>
      <c r="Z22" s="97"/>
    </row>
    <row r="23" spans="1:26" ht="30" customHeight="1" x14ac:dyDescent="0.25">
      <c r="A23" s="39"/>
      <c r="B23" s="92"/>
      <c r="C23" s="97"/>
      <c r="D23" s="97"/>
      <c r="E23" s="226" t="b">
        <v>0</v>
      </c>
      <c r="F23" s="226" t="b">
        <v>0</v>
      </c>
      <c r="G23" s="226" t="b">
        <v>0</v>
      </c>
      <c r="H23" s="226" t="b">
        <v>0</v>
      </c>
      <c r="I23" s="226" t="b">
        <v>0</v>
      </c>
      <c r="J23" s="226" t="b">
        <v>0</v>
      </c>
      <c r="K23" s="226" t="b">
        <v>0</v>
      </c>
      <c r="L23" s="226" t="b">
        <v>0</v>
      </c>
      <c r="M23" s="226" t="b">
        <v>0</v>
      </c>
      <c r="N23" s="226" t="b">
        <v>0</v>
      </c>
      <c r="O23" s="226" t="b">
        <v>0</v>
      </c>
      <c r="P23" s="226" t="b">
        <v>0</v>
      </c>
      <c r="Q23" s="226" t="b">
        <v>0</v>
      </c>
      <c r="R23" s="226" t="b">
        <v>0</v>
      </c>
      <c r="S23" s="226" t="b">
        <v>0</v>
      </c>
      <c r="T23" s="226" t="b">
        <v>0</v>
      </c>
      <c r="U23" s="226" t="b">
        <v>0</v>
      </c>
      <c r="V23" s="226" t="b">
        <v>0</v>
      </c>
      <c r="W23" s="226" t="b">
        <v>0</v>
      </c>
      <c r="X23" s="226" t="b">
        <v>0</v>
      </c>
      <c r="Y23" s="226" t="b">
        <v>0</v>
      </c>
      <c r="Z23" s="97"/>
    </row>
    <row r="24" spans="1:26" ht="30" customHeight="1" x14ac:dyDescent="0.25">
      <c r="A24" s="39"/>
      <c r="B24" s="92"/>
      <c r="C24" s="97"/>
      <c r="D24" s="97"/>
      <c r="E24" s="226" t="b">
        <v>0</v>
      </c>
      <c r="F24" s="226" t="b">
        <v>0</v>
      </c>
      <c r="G24" s="226" t="b">
        <v>0</v>
      </c>
      <c r="H24" s="226" t="b">
        <v>0</v>
      </c>
      <c r="I24" s="226" t="b">
        <v>0</v>
      </c>
      <c r="J24" s="226" t="b">
        <v>0</v>
      </c>
      <c r="K24" s="226" t="b">
        <v>0</v>
      </c>
      <c r="L24" s="226" t="b">
        <v>0</v>
      </c>
      <c r="M24" s="226" t="b">
        <v>0</v>
      </c>
      <c r="N24" s="226" t="b">
        <v>0</v>
      </c>
      <c r="O24" s="226" t="b">
        <v>0</v>
      </c>
      <c r="P24" s="226" t="b">
        <v>0</v>
      </c>
      <c r="Q24" s="226" t="b">
        <v>0</v>
      </c>
      <c r="R24" s="226" t="b">
        <v>0</v>
      </c>
      <c r="S24" s="226" t="b">
        <v>0</v>
      </c>
      <c r="T24" s="226" t="b">
        <v>0</v>
      </c>
      <c r="U24" s="226" t="b">
        <v>0</v>
      </c>
      <c r="V24" s="226" t="b">
        <v>0</v>
      </c>
      <c r="W24" s="226" t="b">
        <v>0</v>
      </c>
      <c r="X24" s="226" t="b">
        <v>0</v>
      </c>
      <c r="Y24" s="226" t="b">
        <v>0</v>
      </c>
      <c r="Z24" s="97"/>
    </row>
    <row r="25" spans="1:26" ht="30" customHeight="1" x14ac:dyDescent="0.25">
      <c r="A25" s="39"/>
      <c r="B25" s="92"/>
      <c r="C25" s="97"/>
      <c r="D25" s="97"/>
      <c r="E25" s="226" t="b">
        <v>0</v>
      </c>
      <c r="F25" s="226" t="b">
        <v>0</v>
      </c>
      <c r="G25" s="226" t="b">
        <v>0</v>
      </c>
      <c r="H25" s="226" t="b">
        <v>0</v>
      </c>
      <c r="I25" s="226" t="b">
        <v>0</v>
      </c>
      <c r="J25" s="226" t="b">
        <v>0</v>
      </c>
      <c r="K25" s="226" t="b">
        <v>0</v>
      </c>
      <c r="L25" s="226" t="b">
        <v>0</v>
      </c>
      <c r="M25" s="226" t="b">
        <v>0</v>
      </c>
      <c r="N25" s="226" t="b">
        <v>0</v>
      </c>
      <c r="O25" s="226" t="b">
        <v>0</v>
      </c>
      <c r="P25" s="226" t="b">
        <v>0</v>
      </c>
      <c r="Q25" s="226" t="b">
        <v>0</v>
      </c>
      <c r="R25" s="226" t="b">
        <v>0</v>
      </c>
      <c r="S25" s="226" t="b">
        <v>0</v>
      </c>
      <c r="T25" s="226" t="b">
        <v>0</v>
      </c>
      <c r="U25" s="226" t="b">
        <v>0</v>
      </c>
      <c r="V25" s="226" t="b">
        <v>0</v>
      </c>
      <c r="W25" s="226" t="b">
        <v>0</v>
      </c>
      <c r="X25" s="226" t="b">
        <v>0</v>
      </c>
      <c r="Y25" s="226" t="b">
        <v>0</v>
      </c>
      <c r="Z25" s="97"/>
    </row>
    <row r="26" spans="1:26" ht="30" customHeight="1" x14ac:dyDescent="0.25">
      <c r="A26" s="39"/>
      <c r="B26" s="92"/>
      <c r="C26" s="97"/>
      <c r="D26" s="97"/>
      <c r="E26" s="226" t="b">
        <v>0</v>
      </c>
      <c r="F26" s="226" t="b">
        <v>0</v>
      </c>
      <c r="G26" s="226" t="b">
        <v>0</v>
      </c>
      <c r="H26" s="226" t="b">
        <v>0</v>
      </c>
      <c r="I26" s="226" t="b">
        <v>0</v>
      </c>
      <c r="J26" s="226" t="b">
        <v>0</v>
      </c>
      <c r="K26" s="226" t="b">
        <v>0</v>
      </c>
      <c r="L26" s="226" t="b">
        <v>0</v>
      </c>
      <c r="M26" s="226" t="b">
        <v>0</v>
      </c>
      <c r="N26" s="226" t="b">
        <v>0</v>
      </c>
      <c r="O26" s="226" t="b">
        <v>0</v>
      </c>
      <c r="P26" s="226" t="b">
        <v>0</v>
      </c>
      <c r="Q26" s="226" t="b">
        <v>0</v>
      </c>
      <c r="R26" s="226" t="b">
        <v>0</v>
      </c>
      <c r="S26" s="226" t="b">
        <v>0</v>
      </c>
      <c r="T26" s="226" t="b">
        <v>0</v>
      </c>
      <c r="U26" s="226" t="b">
        <v>0</v>
      </c>
      <c r="V26" s="226" t="b">
        <v>0</v>
      </c>
      <c r="W26" s="226" t="b">
        <v>0</v>
      </c>
      <c r="X26" s="226" t="b">
        <v>0</v>
      </c>
      <c r="Y26" s="226" t="b">
        <v>0</v>
      </c>
      <c r="Z26" s="97"/>
    </row>
    <row r="27" spans="1:26" ht="30" customHeight="1" x14ac:dyDescent="0.25">
      <c r="A27" s="39"/>
      <c r="B27" s="92"/>
      <c r="C27" s="97"/>
      <c r="D27" s="97"/>
      <c r="E27" s="226" t="b">
        <v>0</v>
      </c>
      <c r="F27" s="226" t="b">
        <v>0</v>
      </c>
      <c r="G27" s="226" t="b">
        <v>0</v>
      </c>
      <c r="H27" s="226" t="b">
        <v>0</v>
      </c>
      <c r="I27" s="226" t="b">
        <v>0</v>
      </c>
      <c r="J27" s="226" t="b">
        <v>0</v>
      </c>
      <c r="K27" s="226" t="b">
        <v>0</v>
      </c>
      <c r="L27" s="226" t="b">
        <v>0</v>
      </c>
      <c r="M27" s="226" t="b">
        <v>0</v>
      </c>
      <c r="N27" s="226" t="b">
        <v>0</v>
      </c>
      <c r="O27" s="226" t="b">
        <v>0</v>
      </c>
      <c r="P27" s="226" t="b">
        <v>0</v>
      </c>
      <c r="Q27" s="226" t="b">
        <v>0</v>
      </c>
      <c r="R27" s="226" t="b">
        <v>0</v>
      </c>
      <c r="S27" s="226" t="b">
        <v>0</v>
      </c>
      <c r="T27" s="226" t="b">
        <v>0</v>
      </c>
      <c r="U27" s="226" t="b">
        <v>0</v>
      </c>
      <c r="V27" s="226" t="b">
        <v>0</v>
      </c>
      <c r="W27" s="226" t="b">
        <v>0</v>
      </c>
      <c r="X27" s="226" t="b">
        <v>0</v>
      </c>
      <c r="Y27" s="226" t="b">
        <v>0</v>
      </c>
      <c r="Z27" s="97"/>
    </row>
    <row r="28" spans="1:26" ht="30" customHeight="1" x14ac:dyDescent="0.25">
      <c r="A28" s="39"/>
      <c r="B28" s="92"/>
      <c r="C28" s="97"/>
      <c r="D28" s="97"/>
      <c r="E28" s="226" t="b">
        <v>0</v>
      </c>
      <c r="F28" s="226" t="b">
        <v>0</v>
      </c>
      <c r="G28" s="226" t="b">
        <v>0</v>
      </c>
      <c r="H28" s="226" t="b">
        <v>0</v>
      </c>
      <c r="I28" s="226" t="b">
        <v>0</v>
      </c>
      <c r="J28" s="226" t="b">
        <v>0</v>
      </c>
      <c r="K28" s="226" t="b">
        <v>0</v>
      </c>
      <c r="L28" s="226" t="b">
        <v>0</v>
      </c>
      <c r="M28" s="226" t="b">
        <v>0</v>
      </c>
      <c r="N28" s="226" t="b">
        <v>0</v>
      </c>
      <c r="O28" s="226" t="b">
        <v>0</v>
      </c>
      <c r="P28" s="226" t="b">
        <v>0</v>
      </c>
      <c r="Q28" s="226" t="b">
        <v>0</v>
      </c>
      <c r="R28" s="226" t="b">
        <v>0</v>
      </c>
      <c r="S28" s="226" t="b">
        <v>0</v>
      </c>
      <c r="T28" s="226" t="b">
        <v>0</v>
      </c>
      <c r="U28" s="226" t="b">
        <v>0</v>
      </c>
      <c r="V28" s="226" t="b">
        <v>0</v>
      </c>
      <c r="W28" s="226" t="b">
        <v>0</v>
      </c>
      <c r="X28" s="226" t="b">
        <v>0</v>
      </c>
      <c r="Y28" s="226" t="b">
        <v>0</v>
      </c>
      <c r="Z28" s="97"/>
    </row>
    <row r="29" spans="1:26" ht="30" customHeight="1" x14ac:dyDescent="0.25">
      <c r="A29" s="39"/>
      <c r="B29" s="92"/>
      <c r="C29" s="97"/>
      <c r="D29" s="97"/>
      <c r="E29" s="226" t="b">
        <v>0</v>
      </c>
      <c r="F29" s="226" t="b">
        <v>0</v>
      </c>
      <c r="G29" s="226" t="b">
        <v>0</v>
      </c>
      <c r="H29" s="226" t="b">
        <v>0</v>
      </c>
      <c r="I29" s="226" t="b">
        <v>0</v>
      </c>
      <c r="J29" s="226" t="b">
        <v>0</v>
      </c>
      <c r="K29" s="226" t="b">
        <v>0</v>
      </c>
      <c r="L29" s="226" t="b">
        <v>0</v>
      </c>
      <c r="M29" s="226" t="b">
        <v>0</v>
      </c>
      <c r="N29" s="226" t="b">
        <v>0</v>
      </c>
      <c r="O29" s="226" t="b">
        <v>0</v>
      </c>
      <c r="P29" s="226" t="b">
        <v>0</v>
      </c>
      <c r="Q29" s="226" t="b">
        <v>0</v>
      </c>
      <c r="R29" s="226" t="b">
        <v>0</v>
      </c>
      <c r="S29" s="226" t="b">
        <v>0</v>
      </c>
      <c r="T29" s="226" t="b">
        <v>0</v>
      </c>
      <c r="U29" s="226" t="b">
        <v>0</v>
      </c>
      <c r="V29" s="226" t="b">
        <v>0</v>
      </c>
      <c r="W29" s="226" t="b">
        <v>0</v>
      </c>
      <c r="X29" s="226" t="b">
        <v>0</v>
      </c>
      <c r="Y29" s="226" t="b">
        <v>0</v>
      </c>
      <c r="Z29" s="97"/>
    </row>
    <row r="30" spans="1:26" ht="30" customHeight="1" x14ac:dyDescent="0.25">
      <c r="A30" s="39"/>
      <c r="B30" s="92"/>
      <c r="C30" s="97"/>
      <c r="D30" s="97"/>
      <c r="E30" s="226" t="b">
        <v>0</v>
      </c>
      <c r="F30" s="226" t="b">
        <v>0</v>
      </c>
      <c r="G30" s="226" t="b">
        <v>0</v>
      </c>
      <c r="H30" s="226" t="b">
        <v>0</v>
      </c>
      <c r="I30" s="226" t="b">
        <v>0</v>
      </c>
      <c r="J30" s="226" t="b">
        <v>0</v>
      </c>
      <c r="K30" s="226" t="b">
        <v>0</v>
      </c>
      <c r="L30" s="226" t="b">
        <v>0</v>
      </c>
      <c r="M30" s="226" t="b">
        <v>0</v>
      </c>
      <c r="N30" s="226" t="b">
        <v>0</v>
      </c>
      <c r="O30" s="226" t="b">
        <v>0</v>
      </c>
      <c r="P30" s="226" t="b">
        <v>0</v>
      </c>
      <c r="Q30" s="226" t="b">
        <v>0</v>
      </c>
      <c r="R30" s="226" t="b">
        <v>0</v>
      </c>
      <c r="S30" s="226" t="b">
        <v>0</v>
      </c>
      <c r="T30" s="226" t="b">
        <v>0</v>
      </c>
      <c r="U30" s="226" t="b">
        <v>0</v>
      </c>
      <c r="V30" s="226" t="b">
        <v>0</v>
      </c>
      <c r="W30" s="226" t="b">
        <v>0</v>
      </c>
      <c r="X30" s="226" t="b">
        <v>0</v>
      </c>
      <c r="Y30" s="226" t="b">
        <v>0</v>
      </c>
      <c r="Z30" s="97"/>
    </row>
    <row r="31" spans="1:26" ht="30" customHeight="1" x14ac:dyDescent="0.25">
      <c r="A31" s="39"/>
      <c r="B31" s="92"/>
      <c r="C31" s="97"/>
      <c r="D31" s="97"/>
      <c r="E31" s="226" t="b">
        <v>0</v>
      </c>
      <c r="F31" s="226" t="b">
        <v>0</v>
      </c>
      <c r="G31" s="226" t="b">
        <v>0</v>
      </c>
      <c r="H31" s="226" t="b">
        <v>0</v>
      </c>
      <c r="I31" s="226" t="b">
        <v>0</v>
      </c>
      <c r="J31" s="226" t="b">
        <v>0</v>
      </c>
      <c r="K31" s="226" t="b">
        <v>0</v>
      </c>
      <c r="L31" s="226" t="b">
        <v>0</v>
      </c>
      <c r="M31" s="226" t="b">
        <v>0</v>
      </c>
      <c r="N31" s="226" t="b">
        <v>0</v>
      </c>
      <c r="O31" s="226" t="b">
        <v>0</v>
      </c>
      <c r="P31" s="226" t="b">
        <v>0</v>
      </c>
      <c r="Q31" s="226" t="b">
        <v>0</v>
      </c>
      <c r="R31" s="226" t="b">
        <v>0</v>
      </c>
      <c r="S31" s="226" t="b">
        <v>0</v>
      </c>
      <c r="T31" s="226" t="b">
        <v>0</v>
      </c>
      <c r="U31" s="226" t="b">
        <v>0</v>
      </c>
      <c r="V31" s="226" t="b">
        <v>0</v>
      </c>
      <c r="W31" s="226" t="b">
        <v>0</v>
      </c>
      <c r="X31" s="226" t="b">
        <v>0</v>
      </c>
      <c r="Y31" s="226" t="b">
        <v>0</v>
      </c>
      <c r="Z31" s="97"/>
    </row>
    <row r="32" spans="1:26" ht="30" customHeight="1" x14ac:dyDescent="0.25">
      <c r="A32" s="39"/>
      <c r="B32" s="92"/>
      <c r="C32" s="97"/>
      <c r="D32" s="97"/>
      <c r="E32" s="226" t="b">
        <v>0</v>
      </c>
      <c r="F32" s="226" t="b">
        <v>0</v>
      </c>
      <c r="G32" s="226" t="b">
        <v>0</v>
      </c>
      <c r="H32" s="226" t="b">
        <v>0</v>
      </c>
      <c r="I32" s="226" t="b">
        <v>0</v>
      </c>
      <c r="J32" s="226" t="b">
        <v>0</v>
      </c>
      <c r="K32" s="226" t="b">
        <v>0</v>
      </c>
      <c r="L32" s="226" t="b">
        <v>0</v>
      </c>
      <c r="M32" s="226" t="b">
        <v>0</v>
      </c>
      <c r="N32" s="226" t="b">
        <v>0</v>
      </c>
      <c r="O32" s="226" t="b">
        <v>0</v>
      </c>
      <c r="P32" s="226" t="b">
        <v>0</v>
      </c>
      <c r="Q32" s="226" t="b">
        <v>0</v>
      </c>
      <c r="R32" s="226" t="b">
        <v>0</v>
      </c>
      <c r="S32" s="226" t="b">
        <v>0</v>
      </c>
      <c r="T32" s="226" t="b">
        <v>0</v>
      </c>
      <c r="U32" s="226" t="b">
        <v>0</v>
      </c>
      <c r="V32" s="226" t="b">
        <v>0</v>
      </c>
      <c r="W32" s="226" t="b">
        <v>0</v>
      </c>
      <c r="X32" s="226" t="b">
        <v>0</v>
      </c>
      <c r="Y32" s="226" t="b">
        <v>0</v>
      </c>
      <c r="Z32" s="97"/>
    </row>
    <row r="33" spans="1:26" ht="30" customHeight="1" x14ac:dyDescent="0.25">
      <c r="A33" s="39"/>
      <c r="B33" s="92"/>
      <c r="C33" s="97"/>
      <c r="D33" s="97"/>
      <c r="E33" s="226" t="b">
        <v>0</v>
      </c>
      <c r="F33" s="226" t="b">
        <v>0</v>
      </c>
      <c r="G33" s="226" t="b">
        <v>0</v>
      </c>
      <c r="H33" s="226" t="b">
        <v>0</v>
      </c>
      <c r="I33" s="226" t="b">
        <v>0</v>
      </c>
      <c r="J33" s="226" t="b">
        <v>0</v>
      </c>
      <c r="K33" s="226" t="b">
        <v>0</v>
      </c>
      <c r="L33" s="226" t="b">
        <v>0</v>
      </c>
      <c r="M33" s="226" t="b">
        <v>0</v>
      </c>
      <c r="N33" s="226" t="b">
        <v>0</v>
      </c>
      <c r="O33" s="226" t="b">
        <v>0</v>
      </c>
      <c r="P33" s="226" t="b">
        <v>0</v>
      </c>
      <c r="Q33" s="226" t="b">
        <v>0</v>
      </c>
      <c r="R33" s="226" t="b">
        <v>0</v>
      </c>
      <c r="S33" s="226" t="b">
        <v>0</v>
      </c>
      <c r="T33" s="226" t="b">
        <v>0</v>
      </c>
      <c r="U33" s="226" t="b">
        <v>0</v>
      </c>
      <c r="V33" s="226" t="b">
        <v>0</v>
      </c>
      <c r="W33" s="226" t="b">
        <v>0</v>
      </c>
      <c r="X33" s="226" t="b">
        <v>0</v>
      </c>
      <c r="Y33" s="226" t="b">
        <v>0</v>
      </c>
      <c r="Z33" s="97"/>
    </row>
    <row r="34" spans="1:26" ht="30" customHeight="1" x14ac:dyDescent="0.25">
      <c r="A34" s="39"/>
      <c r="B34" s="92"/>
      <c r="C34" s="97"/>
      <c r="D34" s="97"/>
      <c r="E34" s="226" t="b">
        <v>0</v>
      </c>
      <c r="F34" s="226" t="b">
        <v>0</v>
      </c>
      <c r="G34" s="226" t="b">
        <v>0</v>
      </c>
      <c r="H34" s="226" t="b">
        <v>0</v>
      </c>
      <c r="I34" s="226" t="b">
        <v>0</v>
      </c>
      <c r="J34" s="226" t="b">
        <v>0</v>
      </c>
      <c r="K34" s="226" t="b">
        <v>0</v>
      </c>
      <c r="L34" s="226" t="b">
        <v>0</v>
      </c>
      <c r="M34" s="226" t="b">
        <v>0</v>
      </c>
      <c r="N34" s="226" t="b">
        <v>0</v>
      </c>
      <c r="O34" s="226" t="b">
        <v>0</v>
      </c>
      <c r="P34" s="226" t="b">
        <v>0</v>
      </c>
      <c r="Q34" s="226" t="b">
        <v>0</v>
      </c>
      <c r="R34" s="226" t="b">
        <v>0</v>
      </c>
      <c r="S34" s="226" t="b">
        <v>0</v>
      </c>
      <c r="T34" s="226" t="b">
        <v>0</v>
      </c>
      <c r="U34" s="226" t="b">
        <v>0</v>
      </c>
      <c r="V34" s="226" t="b">
        <v>0</v>
      </c>
      <c r="W34" s="226" t="b">
        <v>0</v>
      </c>
      <c r="X34" s="226" t="b">
        <v>0</v>
      </c>
      <c r="Y34" s="226" t="b">
        <v>0</v>
      </c>
      <c r="Z34" s="97"/>
    </row>
    <row r="35" spans="1:26" ht="30" customHeight="1" x14ac:dyDescent="0.25">
      <c r="A35" s="39"/>
      <c r="B35" s="92"/>
      <c r="C35" s="97"/>
      <c r="D35" s="97"/>
      <c r="E35" s="226" t="b">
        <v>0</v>
      </c>
      <c r="F35" s="226" t="b">
        <v>0</v>
      </c>
      <c r="G35" s="226" t="b">
        <v>0</v>
      </c>
      <c r="H35" s="226" t="b">
        <v>0</v>
      </c>
      <c r="I35" s="226" t="b">
        <v>0</v>
      </c>
      <c r="J35" s="226" t="b">
        <v>0</v>
      </c>
      <c r="K35" s="226" t="b">
        <v>0</v>
      </c>
      <c r="L35" s="226" t="b">
        <v>0</v>
      </c>
      <c r="M35" s="226" t="b">
        <v>0</v>
      </c>
      <c r="N35" s="226" t="b">
        <v>0</v>
      </c>
      <c r="O35" s="226" t="b">
        <v>0</v>
      </c>
      <c r="P35" s="226" t="b">
        <v>0</v>
      </c>
      <c r="Q35" s="226" t="b">
        <v>0</v>
      </c>
      <c r="R35" s="226" t="b">
        <v>0</v>
      </c>
      <c r="S35" s="226" t="b">
        <v>0</v>
      </c>
      <c r="T35" s="226" t="b">
        <v>0</v>
      </c>
      <c r="U35" s="226" t="b">
        <v>0</v>
      </c>
      <c r="V35" s="226" t="b">
        <v>0</v>
      </c>
      <c r="W35" s="226" t="b">
        <v>0</v>
      </c>
      <c r="X35" s="226" t="b">
        <v>0</v>
      </c>
      <c r="Y35" s="226" t="b">
        <v>0</v>
      </c>
      <c r="Z35" s="97"/>
    </row>
    <row r="36" spans="1:26" ht="30" customHeight="1" x14ac:dyDescent="0.25">
      <c r="A36" s="39"/>
      <c r="B36" s="92"/>
      <c r="C36" s="97"/>
      <c r="D36" s="97"/>
      <c r="E36" s="226" t="b">
        <v>0</v>
      </c>
      <c r="F36" s="226" t="b">
        <v>0</v>
      </c>
      <c r="G36" s="226" t="b">
        <v>0</v>
      </c>
      <c r="H36" s="226" t="b">
        <v>0</v>
      </c>
      <c r="I36" s="226" t="b">
        <v>0</v>
      </c>
      <c r="J36" s="226" t="b">
        <v>0</v>
      </c>
      <c r="K36" s="226" t="b">
        <v>0</v>
      </c>
      <c r="L36" s="226" t="b">
        <v>0</v>
      </c>
      <c r="M36" s="226" t="b">
        <v>0</v>
      </c>
      <c r="N36" s="226" t="b">
        <v>0</v>
      </c>
      <c r="O36" s="226" t="b">
        <v>0</v>
      </c>
      <c r="P36" s="226" t="b">
        <v>0</v>
      </c>
      <c r="Q36" s="226" t="b">
        <v>0</v>
      </c>
      <c r="R36" s="226" t="b">
        <v>0</v>
      </c>
      <c r="S36" s="226" t="b">
        <v>0</v>
      </c>
      <c r="T36" s="226" t="b">
        <v>0</v>
      </c>
      <c r="U36" s="226" t="b">
        <v>0</v>
      </c>
      <c r="V36" s="226" t="b">
        <v>0</v>
      </c>
      <c r="W36" s="226" t="b">
        <v>0</v>
      </c>
      <c r="X36" s="226" t="b">
        <v>0</v>
      </c>
      <c r="Y36" s="226" t="b">
        <v>0</v>
      </c>
      <c r="Z36" s="97"/>
    </row>
    <row r="37" spans="1:26" ht="30" customHeight="1" x14ac:dyDescent="0.25">
      <c r="A37" s="39"/>
      <c r="B37" s="92"/>
      <c r="C37" s="97"/>
      <c r="D37" s="97"/>
      <c r="E37" s="226" t="b">
        <v>0</v>
      </c>
      <c r="F37" s="226" t="b">
        <v>0</v>
      </c>
      <c r="G37" s="226" t="b">
        <v>0</v>
      </c>
      <c r="H37" s="226" t="b">
        <v>0</v>
      </c>
      <c r="I37" s="226" t="b">
        <v>0</v>
      </c>
      <c r="J37" s="226" t="b">
        <v>0</v>
      </c>
      <c r="K37" s="226" t="b">
        <v>0</v>
      </c>
      <c r="L37" s="226" t="b">
        <v>0</v>
      </c>
      <c r="M37" s="226" t="b">
        <v>0</v>
      </c>
      <c r="N37" s="226" t="b">
        <v>0</v>
      </c>
      <c r="O37" s="226" t="b">
        <v>0</v>
      </c>
      <c r="P37" s="226" t="b">
        <v>0</v>
      </c>
      <c r="Q37" s="226" t="b">
        <v>0</v>
      </c>
      <c r="R37" s="226" t="b">
        <v>0</v>
      </c>
      <c r="S37" s="226" t="b">
        <v>0</v>
      </c>
      <c r="T37" s="226" t="b">
        <v>0</v>
      </c>
      <c r="U37" s="226" t="b">
        <v>0</v>
      </c>
      <c r="V37" s="226" t="b">
        <v>0</v>
      </c>
      <c r="W37" s="226" t="b">
        <v>0</v>
      </c>
      <c r="X37" s="226" t="b">
        <v>0</v>
      </c>
      <c r="Y37" s="226" t="b">
        <v>0</v>
      </c>
      <c r="Z37" s="97"/>
    </row>
    <row r="38" spans="1:26" ht="30" customHeight="1" x14ac:dyDescent="0.25">
      <c r="A38" s="39"/>
      <c r="B38" s="92"/>
      <c r="C38" s="97"/>
      <c r="D38" s="97"/>
      <c r="E38" s="226" t="b">
        <v>0</v>
      </c>
      <c r="F38" s="226" t="b">
        <v>0</v>
      </c>
      <c r="G38" s="226" t="b">
        <v>0</v>
      </c>
      <c r="H38" s="226" t="b">
        <v>0</v>
      </c>
      <c r="I38" s="226" t="b">
        <v>0</v>
      </c>
      <c r="J38" s="226" t="b">
        <v>0</v>
      </c>
      <c r="K38" s="226" t="b">
        <v>0</v>
      </c>
      <c r="L38" s="226" t="b">
        <v>0</v>
      </c>
      <c r="M38" s="226" t="b">
        <v>0</v>
      </c>
      <c r="N38" s="226" t="b">
        <v>0</v>
      </c>
      <c r="O38" s="226" t="b">
        <v>0</v>
      </c>
      <c r="P38" s="226" t="b">
        <v>0</v>
      </c>
      <c r="Q38" s="226" t="b">
        <v>0</v>
      </c>
      <c r="R38" s="226" t="b">
        <v>0</v>
      </c>
      <c r="S38" s="226" t="b">
        <v>0</v>
      </c>
      <c r="T38" s="226" t="b">
        <v>0</v>
      </c>
      <c r="U38" s="226" t="b">
        <v>0</v>
      </c>
      <c r="V38" s="226" t="b">
        <v>0</v>
      </c>
      <c r="W38" s="226" t="b">
        <v>0</v>
      </c>
      <c r="X38" s="226" t="b">
        <v>0</v>
      </c>
      <c r="Y38" s="226" t="b">
        <v>0</v>
      </c>
      <c r="Z38" s="97"/>
    </row>
    <row r="39" spans="1:26" ht="30" customHeight="1" x14ac:dyDescent="0.25">
      <c r="A39" s="39"/>
      <c r="B39" s="92"/>
      <c r="C39" s="97"/>
      <c r="D39" s="97"/>
      <c r="E39" s="226" t="b">
        <v>0</v>
      </c>
      <c r="F39" s="226" t="b">
        <v>0</v>
      </c>
      <c r="G39" s="226" t="b">
        <v>0</v>
      </c>
      <c r="H39" s="226" t="b">
        <v>0</v>
      </c>
      <c r="I39" s="226" t="b">
        <v>0</v>
      </c>
      <c r="J39" s="226" t="b">
        <v>0</v>
      </c>
      <c r="K39" s="226" t="b">
        <v>0</v>
      </c>
      <c r="L39" s="226" t="b">
        <v>0</v>
      </c>
      <c r="M39" s="226" t="b">
        <v>0</v>
      </c>
      <c r="N39" s="226" t="b">
        <v>0</v>
      </c>
      <c r="O39" s="226" t="b">
        <v>0</v>
      </c>
      <c r="P39" s="226" t="b">
        <v>0</v>
      </c>
      <c r="Q39" s="226" t="b">
        <v>0</v>
      </c>
      <c r="R39" s="226" t="b">
        <v>0</v>
      </c>
      <c r="S39" s="226" t="b">
        <v>0</v>
      </c>
      <c r="T39" s="226" t="b">
        <v>0</v>
      </c>
      <c r="U39" s="226" t="b">
        <v>0</v>
      </c>
      <c r="V39" s="226" t="b">
        <v>0</v>
      </c>
      <c r="W39" s="226" t="b">
        <v>0</v>
      </c>
      <c r="X39" s="226" t="b">
        <v>0</v>
      </c>
      <c r="Y39" s="226" t="b">
        <v>0</v>
      </c>
      <c r="Z39" s="97"/>
    </row>
    <row r="40" spans="1:26" ht="30" customHeight="1" x14ac:dyDescent="0.25">
      <c r="A40" s="39"/>
      <c r="B40" s="92"/>
      <c r="C40" s="97"/>
      <c r="D40" s="97"/>
      <c r="E40" s="226" t="b">
        <v>0</v>
      </c>
      <c r="F40" s="226" t="b">
        <v>0</v>
      </c>
      <c r="G40" s="226" t="b">
        <v>0</v>
      </c>
      <c r="H40" s="226" t="b">
        <v>0</v>
      </c>
      <c r="I40" s="226" t="b">
        <v>0</v>
      </c>
      <c r="J40" s="226" t="b">
        <v>0</v>
      </c>
      <c r="K40" s="226" t="b">
        <v>0</v>
      </c>
      <c r="L40" s="226" t="b">
        <v>0</v>
      </c>
      <c r="M40" s="226" t="b">
        <v>0</v>
      </c>
      <c r="N40" s="226" t="b">
        <v>0</v>
      </c>
      <c r="O40" s="226" t="b">
        <v>0</v>
      </c>
      <c r="P40" s="226" t="b">
        <v>0</v>
      </c>
      <c r="Q40" s="226" t="b">
        <v>0</v>
      </c>
      <c r="R40" s="226" t="b">
        <v>0</v>
      </c>
      <c r="S40" s="226" t="b">
        <v>0</v>
      </c>
      <c r="T40" s="226" t="b">
        <v>0</v>
      </c>
      <c r="U40" s="226" t="b">
        <v>0</v>
      </c>
      <c r="V40" s="226" t="b">
        <v>0</v>
      </c>
      <c r="W40" s="226" t="b">
        <v>0</v>
      </c>
      <c r="X40" s="226" t="b">
        <v>0</v>
      </c>
      <c r="Y40" s="226" t="b">
        <v>0</v>
      </c>
      <c r="Z40" s="97"/>
    </row>
    <row r="41" spans="1:26" ht="30" customHeight="1" x14ac:dyDescent="0.25">
      <c r="A41" s="39"/>
      <c r="B41" s="92"/>
      <c r="C41" s="97"/>
      <c r="D41" s="97"/>
      <c r="E41" s="226" t="b">
        <v>0</v>
      </c>
      <c r="F41" s="226" t="b">
        <v>0</v>
      </c>
      <c r="G41" s="226" t="b">
        <v>0</v>
      </c>
      <c r="H41" s="226" t="b">
        <v>0</v>
      </c>
      <c r="I41" s="226" t="b">
        <v>0</v>
      </c>
      <c r="J41" s="226" t="b">
        <v>0</v>
      </c>
      <c r="K41" s="226" t="b">
        <v>0</v>
      </c>
      <c r="L41" s="226" t="b">
        <v>0</v>
      </c>
      <c r="M41" s="226" t="b">
        <v>0</v>
      </c>
      <c r="N41" s="226" t="b">
        <v>0</v>
      </c>
      <c r="O41" s="226" t="b">
        <v>0</v>
      </c>
      <c r="P41" s="226" t="b">
        <v>0</v>
      </c>
      <c r="Q41" s="226" t="b">
        <v>0</v>
      </c>
      <c r="R41" s="226" t="b">
        <v>0</v>
      </c>
      <c r="S41" s="226" t="b">
        <v>0</v>
      </c>
      <c r="T41" s="226" t="b">
        <v>0</v>
      </c>
      <c r="U41" s="226" t="b">
        <v>0</v>
      </c>
      <c r="V41" s="226" t="b">
        <v>0</v>
      </c>
      <c r="W41" s="226" t="b">
        <v>0</v>
      </c>
      <c r="X41" s="226" t="b">
        <v>0</v>
      </c>
      <c r="Y41" s="226" t="b">
        <v>0</v>
      </c>
      <c r="Z41" s="97"/>
    </row>
    <row r="42" spans="1:26" ht="30" customHeight="1" x14ac:dyDescent="0.25">
      <c r="A42" s="39"/>
      <c r="B42" s="92"/>
      <c r="C42" s="97"/>
      <c r="D42" s="97"/>
      <c r="E42" s="226" t="b">
        <v>0</v>
      </c>
      <c r="F42" s="226" t="b">
        <v>0</v>
      </c>
      <c r="G42" s="226" t="b">
        <v>0</v>
      </c>
      <c r="H42" s="226" t="b">
        <v>0</v>
      </c>
      <c r="I42" s="226" t="b">
        <v>0</v>
      </c>
      <c r="J42" s="226" t="b">
        <v>0</v>
      </c>
      <c r="K42" s="226" t="b">
        <v>0</v>
      </c>
      <c r="L42" s="226" t="b">
        <v>0</v>
      </c>
      <c r="M42" s="226" t="b">
        <v>0</v>
      </c>
      <c r="N42" s="226" t="b">
        <v>0</v>
      </c>
      <c r="O42" s="226" t="b">
        <v>0</v>
      </c>
      <c r="P42" s="226" t="b">
        <v>0</v>
      </c>
      <c r="Q42" s="226" t="b">
        <v>0</v>
      </c>
      <c r="R42" s="226" t="b">
        <v>0</v>
      </c>
      <c r="S42" s="226" t="b">
        <v>0</v>
      </c>
      <c r="T42" s="226" t="b">
        <v>0</v>
      </c>
      <c r="U42" s="226" t="b">
        <v>0</v>
      </c>
      <c r="V42" s="226" t="b">
        <v>0</v>
      </c>
      <c r="W42" s="226" t="b">
        <v>0</v>
      </c>
      <c r="X42" s="226" t="b">
        <v>0</v>
      </c>
      <c r="Y42" s="226" t="b">
        <v>0</v>
      </c>
      <c r="Z42" s="97"/>
    </row>
    <row r="43" spans="1:26" ht="30" customHeight="1" x14ac:dyDescent="0.25">
      <c r="A43" s="39"/>
      <c r="B43" s="92"/>
      <c r="C43" s="97"/>
      <c r="D43" s="97"/>
      <c r="E43" s="226" t="b">
        <v>0</v>
      </c>
      <c r="F43" s="226" t="b">
        <v>0</v>
      </c>
      <c r="G43" s="226" t="b">
        <v>0</v>
      </c>
      <c r="H43" s="226" t="b">
        <v>0</v>
      </c>
      <c r="I43" s="226" t="b">
        <v>0</v>
      </c>
      <c r="J43" s="226" t="b">
        <v>0</v>
      </c>
      <c r="K43" s="226" t="b">
        <v>0</v>
      </c>
      <c r="L43" s="226" t="b">
        <v>0</v>
      </c>
      <c r="M43" s="226" t="b">
        <v>0</v>
      </c>
      <c r="N43" s="226" t="b">
        <v>0</v>
      </c>
      <c r="O43" s="226" t="b">
        <v>0</v>
      </c>
      <c r="P43" s="226" t="b">
        <v>0</v>
      </c>
      <c r="Q43" s="226" t="b">
        <v>0</v>
      </c>
      <c r="R43" s="226" t="b">
        <v>0</v>
      </c>
      <c r="S43" s="226" t="b">
        <v>0</v>
      </c>
      <c r="T43" s="226" t="b">
        <v>0</v>
      </c>
      <c r="U43" s="226" t="b">
        <v>0</v>
      </c>
      <c r="V43" s="226" t="b">
        <v>0</v>
      </c>
      <c r="W43" s="226" t="b">
        <v>0</v>
      </c>
      <c r="X43" s="226" t="b">
        <v>0</v>
      </c>
      <c r="Y43" s="226" t="b">
        <v>0</v>
      </c>
      <c r="Z43" s="97"/>
    </row>
    <row r="44" spans="1:26" ht="30" customHeight="1" x14ac:dyDescent="0.25">
      <c r="A44" s="39"/>
      <c r="B44" s="92"/>
      <c r="C44" s="97"/>
      <c r="D44" s="97"/>
      <c r="E44" s="226" t="b">
        <v>0</v>
      </c>
      <c r="F44" s="226" t="b">
        <v>0</v>
      </c>
      <c r="G44" s="226" t="b">
        <v>0</v>
      </c>
      <c r="H44" s="226" t="b">
        <v>0</v>
      </c>
      <c r="I44" s="226" t="b">
        <v>0</v>
      </c>
      <c r="J44" s="226" t="b">
        <v>0</v>
      </c>
      <c r="K44" s="226" t="b">
        <v>0</v>
      </c>
      <c r="L44" s="226" t="b">
        <v>0</v>
      </c>
      <c r="M44" s="226" t="b">
        <v>0</v>
      </c>
      <c r="N44" s="226" t="b">
        <v>0</v>
      </c>
      <c r="O44" s="226" t="b">
        <v>0</v>
      </c>
      <c r="P44" s="226" t="b">
        <v>0</v>
      </c>
      <c r="Q44" s="226" t="b">
        <v>0</v>
      </c>
      <c r="R44" s="226" t="b">
        <v>0</v>
      </c>
      <c r="S44" s="226" t="b">
        <v>0</v>
      </c>
      <c r="T44" s="226" t="b">
        <v>0</v>
      </c>
      <c r="U44" s="226" t="b">
        <v>0</v>
      </c>
      <c r="V44" s="226" t="b">
        <v>0</v>
      </c>
      <c r="W44" s="226" t="b">
        <v>0</v>
      </c>
      <c r="X44" s="226" t="b">
        <v>0</v>
      </c>
      <c r="Y44" s="226" t="b">
        <v>0</v>
      </c>
      <c r="Z44" s="97"/>
    </row>
    <row r="45" spans="1:26" ht="30" customHeight="1" x14ac:dyDescent="0.25">
      <c r="A45" s="39"/>
      <c r="B45" s="92"/>
      <c r="C45" s="97"/>
      <c r="D45" s="97"/>
      <c r="E45" s="226" t="b">
        <v>0</v>
      </c>
      <c r="F45" s="226" t="b">
        <v>0</v>
      </c>
      <c r="G45" s="226" t="b">
        <v>0</v>
      </c>
      <c r="H45" s="226" t="b">
        <v>0</v>
      </c>
      <c r="I45" s="226" t="b">
        <v>0</v>
      </c>
      <c r="J45" s="226" t="b">
        <v>0</v>
      </c>
      <c r="K45" s="226" t="b">
        <v>0</v>
      </c>
      <c r="L45" s="226" t="b">
        <v>0</v>
      </c>
      <c r="M45" s="226" t="b">
        <v>0</v>
      </c>
      <c r="N45" s="226" t="b">
        <v>0</v>
      </c>
      <c r="O45" s="226" t="b">
        <v>0</v>
      </c>
      <c r="P45" s="226" t="b">
        <v>0</v>
      </c>
      <c r="Q45" s="226" t="b">
        <v>0</v>
      </c>
      <c r="R45" s="226" t="b">
        <v>0</v>
      </c>
      <c r="S45" s="226" t="b">
        <v>0</v>
      </c>
      <c r="T45" s="226" t="b">
        <v>0</v>
      </c>
      <c r="U45" s="226" t="b">
        <v>0</v>
      </c>
      <c r="V45" s="226" t="b">
        <v>0</v>
      </c>
      <c r="W45" s="226" t="b">
        <v>0</v>
      </c>
      <c r="X45" s="226" t="b">
        <v>0</v>
      </c>
      <c r="Y45" s="226" t="b">
        <v>0</v>
      </c>
      <c r="Z45" s="97"/>
    </row>
    <row r="46" spans="1:26" ht="30" customHeight="1" x14ac:dyDescent="0.25">
      <c r="A46" s="39"/>
      <c r="B46" s="92"/>
      <c r="C46" s="97"/>
      <c r="D46" s="97"/>
      <c r="E46" s="226" t="b">
        <v>0</v>
      </c>
      <c r="F46" s="226" t="b">
        <v>0</v>
      </c>
      <c r="G46" s="226" t="b">
        <v>0</v>
      </c>
      <c r="H46" s="226" t="b">
        <v>0</v>
      </c>
      <c r="I46" s="226" t="b">
        <v>0</v>
      </c>
      <c r="J46" s="226" t="b">
        <v>0</v>
      </c>
      <c r="K46" s="226" t="b">
        <v>0</v>
      </c>
      <c r="L46" s="226" t="b">
        <v>0</v>
      </c>
      <c r="M46" s="226" t="b">
        <v>0</v>
      </c>
      <c r="N46" s="226" t="b">
        <v>0</v>
      </c>
      <c r="O46" s="226" t="b">
        <v>0</v>
      </c>
      <c r="P46" s="226" t="b">
        <v>0</v>
      </c>
      <c r="Q46" s="226" t="b">
        <v>0</v>
      </c>
      <c r="R46" s="226" t="b">
        <v>0</v>
      </c>
      <c r="S46" s="226" t="b">
        <v>0</v>
      </c>
      <c r="T46" s="226" t="b">
        <v>0</v>
      </c>
      <c r="U46" s="226" t="b">
        <v>0</v>
      </c>
      <c r="V46" s="226" t="b">
        <v>0</v>
      </c>
      <c r="W46" s="226" t="b">
        <v>0</v>
      </c>
      <c r="X46" s="226" t="b">
        <v>0</v>
      </c>
      <c r="Y46" s="226" t="b">
        <v>0</v>
      </c>
      <c r="Z46" s="97"/>
    </row>
    <row r="47" spans="1:26" ht="30" customHeight="1" x14ac:dyDescent="0.25">
      <c r="A47" s="39"/>
      <c r="B47" s="92"/>
      <c r="C47" s="97"/>
      <c r="D47" s="97"/>
      <c r="E47" s="226" t="b">
        <v>0</v>
      </c>
      <c r="F47" s="226" t="b">
        <v>0</v>
      </c>
      <c r="G47" s="226" t="b">
        <v>0</v>
      </c>
      <c r="H47" s="226" t="b">
        <v>0</v>
      </c>
      <c r="I47" s="226" t="b">
        <v>0</v>
      </c>
      <c r="J47" s="226" t="b">
        <v>0</v>
      </c>
      <c r="K47" s="226" t="b">
        <v>0</v>
      </c>
      <c r="L47" s="226" t="b">
        <v>0</v>
      </c>
      <c r="M47" s="226" t="b">
        <v>0</v>
      </c>
      <c r="N47" s="226" t="b">
        <v>0</v>
      </c>
      <c r="O47" s="226" t="b">
        <v>0</v>
      </c>
      <c r="P47" s="226" t="b">
        <v>0</v>
      </c>
      <c r="Q47" s="226" t="b">
        <v>0</v>
      </c>
      <c r="R47" s="226" t="b">
        <v>0</v>
      </c>
      <c r="S47" s="226" t="b">
        <v>0</v>
      </c>
      <c r="T47" s="226" t="b">
        <v>0</v>
      </c>
      <c r="U47" s="226" t="b">
        <v>0</v>
      </c>
      <c r="V47" s="226" t="b">
        <v>0</v>
      </c>
      <c r="W47" s="226" t="b">
        <v>0</v>
      </c>
      <c r="X47" s="226" t="b">
        <v>0</v>
      </c>
      <c r="Y47" s="226" t="b">
        <v>0</v>
      </c>
      <c r="Z47" s="97"/>
    </row>
    <row r="48" spans="1:26" ht="30" customHeight="1" x14ac:dyDescent="0.25">
      <c r="A48" s="39"/>
      <c r="B48" s="92"/>
      <c r="C48" s="97"/>
      <c r="D48" s="97"/>
      <c r="E48" s="226" t="b">
        <v>0</v>
      </c>
      <c r="F48" s="226" t="b">
        <v>0</v>
      </c>
      <c r="G48" s="226" t="b">
        <v>0</v>
      </c>
      <c r="H48" s="226" t="b">
        <v>0</v>
      </c>
      <c r="I48" s="226" t="b">
        <v>0</v>
      </c>
      <c r="J48" s="226" t="b">
        <v>0</v>
      </c>
      <c r="K48" s="226" t="b">
        <v>0</v>
      </c>
      <c r="L48" s="226" t="b">
        <v>0</v>
      </c>
      <c r="M48" s="226" t="b">
        <v>0</v>
      </c>
      <c r="N48" s="226" t="b">
        <v>0</v>
      </c>
      <c r="O48" s="226" t="b">
        <v>0</v>
      </c>
      <c r="P48" s="226" t="b">
        <v>0</v>
      </c>
      <c r="Q48" s="226" t="b">
        <v>0</v>
      </c>
      <c r="R48" s="226" t="b">
        <v>0</v>
      </c>
      <c r="S48" s="226" t="b">
        <v>0</v>
      </c>
      <c r="T48" s="226" t="b">
        <v>0</v>
      </c>
      <c r="U48" s="226" t="b">
        <v>0</v>
      </c>
      <c r="V48" s="226" t="b">
        <v>0</v>
      </c>
      <c r="W48" s="226" t="b">
        <v>0</v>
      </c>
      <c r="X48" s="226" t="b">
        <v>0</v>
      </c>
      <c r="Y48" s="226" t="b">
        <v>0</v>
      </c>
      <c r="Z48" s="97"/>
    </row>
    <row r="49" spans="1:26" ht="30" customHeight="1" x14ac:dyDescent="0.25">
      <c r="A49" s="39"/>
      <c r="B49" s="92"/>
      <c r="C49" s="97"/>
      <c r="D49" s="97"/>
      <c r="E49" s="226" t="b">
        <v>0</v>
      </c>
      <c r="F49" s="226" t="b">
        <v>0</v>
      </c>
      <c r="G49" s="226" t="b">
        <v>0</v>
      </c>
      <c r="H49" s="226" t="b">
        <v>0</v>
      </c>
      <c r="I49" s="226" t="b">
        <v>0</v>
      </c>
      <c r="J49" s="226" t="b">
        <v>0</v>
      </c>
      <c r="K49" s="226" t="b">
        <v>0</v>
      </c>
      <c r="L49" s="226" t="b">
        <v>0</v>
      </c>
      <c r="M49" s="226" t="b">
        <v>0</v>
      </c>
      <c r="N49" s="226" t="b">
        <v>0</v>
      </c>
      <c r="O49" s="226" t="b">
        <v>0</v>
      </c>
      <c r="P49" s="226" t="b">
        <v>0</v>
      </c>
      <c r="Q49" s="226" t="b">
        <v>0</v>
      </c>
      <c r="R49" s="226" t="b">
        <v>0</v>
      </c>
      <c r="S49" s="226" t="b">
        <v>0</v>
      </c>
      <c r="T49" s="226" t="b">
        <v>0</v>
      </c>
      <c r="U49" s="226" t="b">
        <v>0</v>
      </c>
      <c r="V49" s="226" t="b">
        <v>0</v>
      </c>
      <c r="W49" s="226" t="b">
        <v>0</v>
      </c>
      <c r="X49" s="226" t="b">
        <v>0</v>
      </c>
      <c r="Y49" s="226" t="b">
        <v>0</v>
      </c>
      <c r="Z49" s="97"/>
    </row>
    <row r="50" spans="1:26" ht="30" customHeight="1" x14ac:dyDescent="0.25">
      <c r="A50" s="39"/>
      <c r="B50" s="92"/>
      <c r="C50" s="97"/>
      <c r="D50" s="97"/>
      <c r="E50" s="226" t="b">
        <v>0</v>
      </c>
      <c r="F50" s="226" t="b">
        <v>0</v>
      </c>
      <c r="G50" s="226" t="b">
        <v>0</v>
      </c>
      <c r="H50" s="226" t="b">
        <v>0</v>
      </c>
      <c r="I50" s="226" t="b">
        <v>0</v>
      </c>
      <c r="J50" s="226" t="b">
        <v>0</v>
      </c>
      <c r="K50" s="226" t="b">
        <v>0</v>
      </c>
      <c r="L50" s="226" t="b">
        <v>0</v>
      </c>
      <c r="M50" s="226" t="b">
        <v>0</v>
      </c>
      <c r="N50" s="226" t="b">
        <v>0</v>
      </c>
      <c r="O50" s="226" t="b">
        <v>0</v>
      </c>
      <c r="P50" s="226" t="b">
        <v>0</v>
      </c>
      <c r="Q50" s="226" t="b">
        <v>0</v>
      </c>
      <c r="R50" s="226" t="b">
        <v>0</v>
      </c>
      <c r="S50" s="226" t="b">
        <v>0</v>
      </c>
      <c r="T50" s="226" t="b">
        <v>0</v>
      </c>
      <c r="U50" s="226" t="b">
        <v>0</v>
      </c>
      <c r="V50" s="226" t="b">
        <v>0</v>
      </c>
      <c r="W50" s="226" t="b">
        <v>0</v>
      </c>
      <c r="X50" s="226" t="b">
        <v>0</v>
      </c>
      <c r="Y50" s="226" t="b">
        <v>0</v>
      </c>
      <c r="Z50" s="97"/>
    </row>
    <row r="51" spans="1:26" ht="30" customHeight="1" x14ac:dyDescent="0.25">
      <c r="A51" s="39"/>
      <c r="B51" s="92"/>
      <c r="C51" s="97"/>
      <c r="D51" s="97"/>
      <c r="E51" s="226" t="b">
        <v>0</v>
      </c>
      <c r="F51" s="226" t="b">
        <v>0</v>
      </c>
      <c r="G51" s="226" t="b">
        <v>0</v>
      </c>
      <c r="H51" s="226" t="b">
        <v>0</v>
      </c>
      <c r="I51" s="226" t="b">
        <v>0</v>
      </c>
      <c r="J51" s="226" t="b">
        <v>0</v>
      </c>
      <c r="K51" s="226" t="b">
        <v>0</v>
      </c>
      <c r="L51" s="226" t="b">
        <v>0</v>
      </c>
      <c r="M51" s="226" t="b">
        <v>0</v>
      </c>
      <c r="N51" s="226" t="b">
        <v>0</v>
      </c>
      <c r="O51" s="226" t="b">
        <v>0</v>
      </c>
      <c r="P51" s="226" t="b">
        <v>0</v>
      </c>
      <c r="Q51" s="226" t="b">
        <v>0</v>
      </c>
      <c r="R51" s="226" t="b">
        <v>0</v>
      </c>
      <c r="S51" s="226" t="b">
        <v>0</v>
      </c>
      <c r="T51" s="226" t="b">
        <v>0</v>
      </c>
      <c r="U51" s="226" t="b">
        <v>0</v>
      </c>
      <c r="V51" s="226" t="b">
        <v>0</v>
      </c>
      <c r="W51" s="226" t="b">
        <v>0</v>
      </c>
      <c r="X51" s="226" t="b">
        <v>0</v>
      </c>
      <c r="Y51" s="226" t="b">
        <v>0</v>
      </c>
      <c r="Z51" s="97"/>
    </row>
    <row r="52" spans="1:26" ht="30" customHeight="1" x14ac:dyDescent="0.25">
      <c r="A52" s="39"/>
      <c r="B52" s="92"/>
      <c r="C52" s="97"/>
      <c r="D52" s="97"/>
      <c r="E52" s="226" t="b">
        <v>0</v>
      </c>
      <c r="F52" s="226" t="b">
        <v>0</v>
      </c>
      <c r="G52" s="226" t="b">
        <v>0</v>
      </c>
      <c r="H52" s="226" t="b">
        <v>0</v>
      </c>
      <c r="I52" s="226" t="b">
        <v>0</v>
      </c>
      <c r="J52" s="226" t="b">
        <v>0</v>
      </c>
      <c r="K52" s="226" t="b">
        <v>0</v>
      </c>
      <c r="L52" s="226" t="b">
        <v>0</v>
      </c>
      <c r="M52" s="226" t="b">
        <v>0</v>
      </c>
      <c r="N52" s="226" t="b">
        <v>0</v>
      </c>
      <c r="O52" s="226" t="b">
        <v>0</v>
      </c>
      <c r="P52" s="226" t="b">
        <v>0</v>
      </c>
      <c r="Q52" s="226" t="b">
        <v>0</v>
      </c>
      <c r="R52" s="226" t="b">
        <v>0</v>
      </c>
      <c r="S52" s="226" t="b">
        <v>0</v>
      </c>
      <c r="T52" s="226" t="b">
        <v>0</v>
      </c>
      <c r="U52" s="226" t="b">
        <v>0</v>
      </c>
      <c r="V52" s="226" t="b">
        <v>0</v>
      </c>
      <c r="W52" s="226" t="b">
        <v>0</v>
      </c>
      <c r="X52" s="226" t="b">
        <v>0</v>
      </c>
      <c r="Y52" s="226" t="b">
        <v>0</v>
      </c>
      <c r="Z52" s="97"/>
    </row>
    <row r="53" spans="1:26" ht="30" customHeight="1" x14ac:dyDescent="0.25">
      <c r="A53" s="39"/>
      <c r="B53" s="92"/>
      <c r="C53" s="97"/>
      <c r="D53" s="97"/>
      <c r="E53" s="226" t="b">
        <v>0</v>
      </c>
      <c r="F53" s="226" t="b">
        <v>0</v>
      </c>
      <c r="G53" s="226" t="b">
        <v>0</v>
      </c>
      <c r="H53" s="226" t="b">
        <v>0</v>
      </c>
      <c r="I53" s="226" t="b">
        <v>0</v>
      </c>
      <c r="J53" s="226" t="b">
        <v>0</v>
      </c>
      <c r="K53" s="226" t="b">
        <v>0</v>
      </c>
      <c r="L53" s="226" t="b">
        <v>0</v>
      </c>
      <c r="M53" s="226" t="b">
        <v>0</v>
      </c>
      <c r="N53" s="226" t="b">
        <v>0</v>
      </c>
      <c r="O53" s="226" t="b">
        <v>0</v>
      </c>
      <c r="P53" s="226" t="b">
        <v>0</v>
      </c>
      <c r="Q53" s="226" t="b">
        <v>0</v>
      </c>
      <c r="R53" s="226" t="b">
        <v>0</v>
      </c>
      <c r="S53" s="226" t="b">
        <v>0</v>
      </c>
      <c r="T53" s="226" t="b">
        <v>0</v>
      </c>
      <c r="U53" s="226" t="b">
        <v>0</v>
      </c>
      <c r="V53" s="226" t="b">
        <v>0</v>
      </c>
      <c r="W53" s="226" t="b">
        <v>0</v>
      </c>
      <c r="X53" s="226" t="b">
        <v>0</v>
      </c>
      <c r="Y53" s="226" t="b">
        <v>0</v>
      </c>
      <c r="Z53" s="97"/>
    </row>
    <row r="54" spans="1:26" ht="30" customHeight="1" x14ac:dyDescent="0.25">
      <c r="A54" s="39"/>
      <c r="B54" s="92"/>
      <c r="C54" s="97"/>
      <c r="D54" s="97"/>
      <c r="E54" s="226" t="b">
        <v>0</v>
      </c>
      <c r="F54" s="226" t="b">
        <v>0</v>
      </c>
      <c r="G54" s="226" t="b">
        <v>0</v>
      </c>
      <c r="H54" s="226" t="b">
        <v>0</v>
      </c>
      <c r="I54" s="226" t="b">
        <v>0</v>
      </c>
      <c r="J54" s="226" t="b">
        <v>0</v>
      </c>
      <c r="K54" s="226" t="b">
        <v>0</v>
      </c>
      <c r="L54" s="226" t="b">
        <v>0</v>
      </c>
      <c r="M54" s="226" t="b">
        <v>0</v>
      </c>
      <c r="N54" s="226" t="b">
        <v>0</v>
      </c>
      <c r="O54" s="226" t="b">
        <v>0</v>
      </c>
      <c r="P54" s="226" t="b">
        <v>0</v>
      </c>
      <c r="Q54" s="226" t="b">
        <v>0</v>
      </c>
      <c r="R54" s="226" t="b">
        <v>0</v>
      </c>
      <c r="S54" s="226" t="b">
        <v>0</v>
      </c>
      <c r="T54" s="226" t="b">
        <v>0</v>
      </c>
      <c r="U54" s="226" t="b">
        <v>0</v>
      </c>
      <c r="V54" s="226" t="b">
        <v>0</v>
      </c>
      <c r="W54" s="226" t="b">
        <v>0</v>
      </c>
      <c r="X54" s="226" t="b">
        <v>0</v>
      </c>
      <c r="Y54" s="226" t="b">
        <v>0</v>
      </c>
      <c r="Z54" s="97"/>
    </row>
    <row r="55" spans="1:26" ht="30" customHeight="1" x14ac:dyDescent="0.25">
      <c r="A55" s="39"/>
      <c r="B55" s="92"/>
      <c r="C55" s="97"/>
      <c r="D55" s="97"/>
      <c r="E55" s="226" t="b">
        <v>0</v>
      </c>
      <c r="F55" s="226" t="b">
        <v>0</v>
      </c>
      <c r="G55" s="226" t="b">
        <v>0</v>
      </c>
      <c r="H55" s="226" t="b">
        <v>0</v>
      </c>
      <c r="I55" s="226" t="b">
        <v>0</v>
      </c>
      <c r="J55" s="226" t="b">
        <v>0</v>
      </c>
      <c r="K55" s="226" t="b">
        <v>0</v>
      </c>
      <c r="L55" s="226" t="b">
        <v>0</v>
      </c>
      <c r="M55" s="226" t="b">
        <v>0</v>
      </c>
      <c r="N55" s="226" t="b">
        <v>0</v>
      </c>
      <c r="O55" s="226" t="b">
        <v>0</v>
      </c>
      <c r="P55" s="226" t="b">
        <v>0</v>
      </c>
      <c r="Q55" s="226" t="b">
        <v>0</v>
      </c>
      <c r="R55" s="226" t="b">
        <v>0</v>
      </c>
      <c r="S55" s="226" t="b">
        <v>0</v>
      </c>
      <c r="T55" s="226" t="b">
        <v>0</v>
      </c>
      <c r="U55" s="226" t="b">
        <v>0</v>
      </c>
      <c r="V55" s="226" t="b">
        <v>0</v>
      </c>
      <c r="W55" s="226" t="b">
        <v>0</v>
      </c>
      <c r="X55" s="226" t="b">
        <v>0</v>
      </c>
      <c r="Y55" s="226" t="b">
        <v>0</v>
      </c>
      <c r="Z55" s="97"/>
    </row>
    <row r="56" spans="1:26" ht="30" customHeight="1" x14ac:dyDescent="0.25">
      <c r="A56" s="39"/>
      <c r="B56" s="92"/>
      <c r="C56" s="97"/>
      <c r="D56" s="97"/>
      <c r="E56" s="226" t="b">
        <v>0</v>
      </c>
      <c r="F56" s="226" t="b">
        <v>0</v>
      </c>
      <c r="G56" s="226" t="b">
        <v>0</v>
      </c>
      <c r="H56" s="226" t="b">
        <v>0</v>
      </c>
      <c r="I56" s="226" t="b">
        <v>0</v>
      </c>
      <c r="J56" s="226" t="b">
        <v>0</v>
      </c>
      <c r="K56" s="226" t="b">
        <v>0</v>
      </c>
      <c r="L56" s="226" t="b">
        <v>0</v>
      </c>
      <c r="M56" s="226" t="b">
        <v>0</v>
      </c>
      <c r="N56" s="226" t="b">
        <v>0</v>
      </c>
      <c r="O56" s="226" t="b">
        <v>0</v>
      </c>
      <c r="P56" s="226" t="b">
        <v>0</v>
      </c>
      <c r="Q56" s="226" t="b">
        <v>0</v>
      </c>
      <c r="R56" s="226" t="b">
        <v>0</v>
      </c>
      <c r="S56" s="226" t="b">
        <v>0</v>
      </c>
      <c r="T56" s="226" t="b">
        <v>0</v>
      </c>
      <c r="U56" s="226" t="b">
        <v>0</v>
      </c>
      <c r="V56" s="226" t="b">
        <v>0</v>
      </c>
      <c r="W56" s="226" t="b">
        <v>0</v>
      </c>
      <c r="X56" s="226" t="b">
        <v>0</v>
      </c>
      <c r="Y56" s="226" t="b">
        <v>0</v>
      </c>
      <c r="Z56" s="97"/>
    </row>
    <row r="57" spans="1:26" ht="30" customHeight="1" x14ac:dyDescent="0.25">
      <c r="A57" s="39"/>
      <c r="B57" s="92"/>
      <c r="C57" s="97"/>
      <c r="D57" s="97"/>
      <c r="E57" s="226" t="b">
        <v>0</v>
      </c>
      <c r="F57" s="226" t="b">
        <v>0</v>
      </c>
      <c r="G57" s="226" t="b">
        <v>0</v>
      </c>
      <c r="H57" s="226" t="b">
        <v>0</v>
      </c>
      <c r="I57" s="226" t="b">
        <v>0</v>
      </c>
      <c r="J57" s="226" t="b">
        <v>0</v>
      </c>
      <c r="K57" s="226" t="b">
        <v>0</v>
      </c>
      <c r="L57" s="226" t="b">
        <v>0</v>
      </c>
      <c r="M57" s="226" t="b">
        <v>0</v>
      </c>
      <c r="N57" s="226" t="b">
        <v>0</v>
      </c>
      <c r="O57" s="226" t="b">
        <v>0</v>
      </c>
      <c r="P57" s="226" t="b">
        <v>0</v>
      </c>
      <c r="Q57" s="226" t="b">
        <v>0</v>
      </c>
      <c r="R57" s="226" t="b">
        <v>0</v>
      </c>
      <c r="S57" s="226" t="b">
        <v>0</v>
      </c>
      <c r="T57" s="226" t="b">
        <v>0</v>
      </c>
      <c r="U57" s="226" t="b">
        <v>0</v>
      </c>
      <c r="V57" s="226" t="b">
        <v>0</v>
      </c>
      <c r="W57" s="226" t="b">
        <v>0</v>
      </c>
      <c r="X57" s="226" t="b">
        <v>0</v>
      </c>
      <c r="Y57" s="226" t="b">
        <v>0</v>
      </c>
      <c r="Z57" s="97"/>
    </row>
    <row r="58" spans="1:26" ht="30" customHeight="1" x14ac:dyDescent="0.25">
      <c r="A58" s="39"/>
      <c r="B58" s="92"/>
      <c r="C58" s="97"/>
      <c r="D58" s="97"/>
      <c r="E58" s="226" t="b">
        <v>0</v>
      </c>
      <c r="F58" s="226" t="b">
        <v>0</v>
      </c>
      <c r="G58" s="226" t="b">
        <v>0</v>
      </c>
      <c r="H58" s="226" t="b">
        <v>0</v>
      </c>
      <c r="I58" s="226" t="b">
        <v>0</v>
      </c>
      <c r="J58" s="226" t="b">
        <v>0</v>
      </c>
      <c r="K58" s="226" t="b">
        <v>0</v>
      </c>
      <c r="L58" s="226" t="b">
        <v>0</v>
      </c>
      <c r="M58" s="226" t="b">
        <v>0</v>
      </c>
      <c r="N58" s="226" t="b">
        <v>0</v>
      </c>
      <c r="O58" s="226" t="b">
        <v>0</v>
      </c>
      <c r="P58" s="226" t="b">
        <v>0</v>
      </c>
      <c r="Q58" s="226" t="b">
        <v>0</v>
      </c>
      <c r="R58" s="226" t="b">
        <v>0</v>
      </c>
      <c r="S58" s="226" t="b">
        <v>0</v>
      </c>
      <c r="T58" s="226" t="b">
        <v>0</v>
      </c>
      <c r="U58" s="226" t="b">
        <v>0</v>
      </c>
      <c r="V58" s="226" t="b">
        <v>0</v>
      </c>
      <c r="W58" s="226" t="b">
        <v>0</v>
      </c>
      <c r="X58" s="226" t="b">
        <v>0</v>
      </c>
      <c r="Y58" s="226" t="b">
        <v>0</v>
      </c>
      <c r="Z58" s="97"/>
    </row>
    <row r="59" spans="1:26" ht="30" customHeight="1" x14ac:dyDescent="0.25">
      <c r="A59" s="39"/>
      <c r="B59" s="92"/>
      <c r="C59" s="97"/>
      <c r="D59" s="97"/>
      <c r="E59" s="226" t="b">
        <v>0</v>
      </c>
      <c r="F59" s="226" t="b">
        <v>0</v>
      </c>
      <c r="G59" s="226" t="b">
        <v>0</v>
      </c>
      <c r="H59" s="226" t="b">
        <v>0</v>
      </c>
      <c r="I59" s="226" t="b">
        <v>0</v>
      </c>
      <c r="J59" s="226" t="b">
        <v>0</v>
      </c>
      <c r="K59" s="226" t="b">
        <v>0</v>
      </c>
      <c r="L59" s="226" t="b">
        <v>0</v>
      </c>
      <c r="M59" s="226" t="b">
        <v>0</v>
      </c>
      <c r="N59" s="226" t="b">
        <v>0</v>
      </c>
      <c r="O59" s="226" t="b">
        <v>0</v>
      </c>
      <c r="P59" s="226" t="b">
        <v>0</v>
      </c>
      <c r="Q59" s="226" t="b">
        <v>0</v>
      </c>
      <c r="R59" s="226" t="b">
        <v>0</v>
      </c>
      <c r="S59" s="226" t="b">
        <v>0</v>
      </c>
      <c r="T59" s="226" t="b">
        <v>0</v>
      </c>
      <c r="U59" s="226" t="b">
        <v>0</v>
      </c>
      <c r="V59" s="226" t="b">
        <v>0</v>
      </c>
      <c r="W59" s="226" t="b">
        <v>0</v>
      </c>
      <c r="X59" s="226" t="b">
        <v>0</v>
      </c>
      <c r="Y59" s="226" t="b">
        <v>0</v>
      </c>
      <c r="Z59" s="97"/>
    </row>
    <row r="60" spans="1:26" ht="30" customHeight="1" x14ac:dyDescent="0.25">
      <c r="A60" s="39"/>
      <c r="B60" s="92"/>
      <c r="C60" s="97"/>
      <c r="D60" s="97"/>
      <c r="E60" s="226" t="b">
        <v>0</v>
      </c>
      <c r="F60" s="226" t="b">
        <v>0</v>
      </c>
      <c r="G60" s="226" t="b">
        <v>0</v>
      </c>
      <c r="H60" s="226" t="b">
        <v>0</v>
      </c>
      <c r="I60" s="226" t="b">
        <v>0</v>
      </c>
      <c r="J60" s="226" t="b">
        <v>0</v>
      </c>
      <c r="K60" s="226" t="b">
        <v>0</v>
      </c>
      <c r="L60" s="226" t="b">
        <v>0</v>
      </c>
      <c r="M60" s="226" t="b">
        <v>0</v>
      </c>
      <c r="N60" s="226" t="b">
        <v>0</v>
      </c>
      <c r="O60" s="226" t="b">
        <v>0</v>
      </c>
      <c r="P60" s="226" t="b">
        <v>0</v>
      </c>
      <c r="Q60" s="226" t="b">
        <v>0</v>
      </c>
      <c r="R60" s="226" t="b">
        <v>0</v>
      </c>
      <c r="S60" s="226" t="b">
        <v>0</v>
      </c>
      <c r="T60" s="226" t="b">
        <v>0</v>
      </c>
      <c r="U60" s="226" t="b">
        <v>0</v>
      </c>
      <c r="V60" s="226" t="b">
        <v>0</v>
      </c>
      <c r="W60" s="226" t="b">
        <v>0</v>
      </c>
      <c r="X60" s="226" t="b">
        <v>0</v>
      </c>
      <c r="Y60" s="226" t="b">
        <v>0</v>
      </c>
      <c r="Z60" s="97"/>
    </row>
    <row r="61" spans="1:26" ht="30" customHeight="1" x14ac:dyDescent="0.25">
      <c r="A61" s="39"/>
      <c r="B61" s="92"/>
      <c r="C61" s="97"/>
      <c r="D61" s="97"/>
      <c r="E61" s="226" t="b">
        <v>0</v>
      </c>
      <c r="F61" s="226" t="b">
        <v>0</v>
      </c>
      <c r="G61" s="226" t="b">
        <v>0</v>
      </c>
      <c r="H61" s="226" t="b">
        <v>0</v>
      </c>
      <c r="I61" s="226" t="b">
        <v>0</v>
      </c>
      <c r="J61" s="226" t="b">
        <v>0</v>
      </c>
      <c r="K61" s="226" t="b">
        <v>0</v>
      </c>
      <c r="L61" s="226" t="b">
        <v>0</v>
      </c>
      <c r="M61" s="226" t="b">
        <v>0</v>
      </c>
      <c r="N61" s="226" t="b">
        <v>0</v>
      </c>
      <c r="O61" s="226" t="b">
        <v>0</v>
      </c>
      <c r="P61" s="226" t="b">
        <v>0</v>
      </c>
      <c r="Q61" s="226" t="b">
        <v>0</v>
      </c>
      <c r="R61" s="226" t="b">
        <v>0</v>
      </c>
      <c r="S61" s="226" t="b">
        <v>0</v>
      </c>
      <c r="T61" s="226" t="b">
        <v>0</v>
      </c>
      <c r="U61" s="226" t="b">
        <v>0</v>
      </c>
      <c r="V61" s="226" t="b">
        <v>0</v>
      </c>
      <c r="W61" s="226" t="b">
        <v>0</v>
      </c>
      <c r="X61" s="226" t="b">
        <v>0</v>
      </c>
      <c r="Y61" s="226" t="b">
        <v>0</v>
      </c>
      <c r="Z61" s="97"/>
    </row>
    <row r="62" spans="1:26" ht="30" customHeight="1" x14ac:dyDescent="0.25">
      <c r="A62" s="39"/>
      <c r="B62" s="92"/>
      <c r="C62" s="97"/>
      <c r="D62" s="97"/>
      <c r="E62" s="226" t="b">
        <v>0</v>
      </c>
      <c r="F62" s="226" t="b">
        <v>0</v>
      </c>
      <c r="G62" s="226" t="b">
        <v>0</v>
      </c>
      <c r="H62" s="226" t="b">
        <v>0</v>
      </c>
      <c r="I62" s="226" t="b">
        <v>0</v>
      </c>
      <c r="J62" s="226" t="b">
        <v>0</v>
      </c>
      <c r="K62" s="226" t="b">
        <v>0</v>
      </c>
      <c r="L62" s="226" t="b">
        <v>0</v>
      </c>
      <c r="M62" s="226" t="b">
        <v>0</v>
      </c>
      <c r="N62" s="226" t="b">
        <v>0</v>
      </c>
      <c r="O62" s="226" t="b">
        <v>0</v>
      </c>
      <c r="P62" s="226" t="b">
        <v>0</v>
      </c>
      <c r="Q62" s="226" t="b">
        <v>0</v>
      </c>
      <c r="R62" s="226" t="b">
        <v>0</v>
      </c>
      <c r="S62" s="226" t="b">
        <v>0</v>
      </c>
      <c r="T62" s="226" t="b">
        <v>0</v>
      </c>
      <c r="U62" s="226" t="b">
        <v>0</v>
      </c>
      <c r="V62" s="226" t="b">
        <v>0</v>
      </c>
      <c r="W62" s="226" t="b">
        <v>0</v>
      </c>
      <c r="X62" s="226" t="b">
        <v>0</v>
      </c>
      <c r="Y62" s="226" t="b">
        <v>0</v>
      </c>
      <c r="Z62" s="97"/>
    </row>
    <row r="63" spans="1:26" ht="30" customHeight="1" x14ac:dyDescent="0.25">
      <c r="A63" s="39"/>
      <c r="B63" s="92"/>
      <c r="C63" s="97"/>
      <c r="D63" s="97"/>
      <c r="E63" s="226" t="b">
        <v>0</v>
      </c>
      <c r="F63" s="226" t="b">
        <v>0</v>
      </c>
      <c r="G63" s="226" t="b">
        <v>0</v>
      </c>
      <c r="H63" s="226" t="b">
        <v>0</v>
      </c>
      <c r="I63" s="226" t="b">
        <v>0</v>
      </c>
      <c r="J63" s="226" t="b">
        <v>0</v>
      </c>
      <c r="K63" s="226" t="b">
        <v>0</v>
      </c>
      <c r="L63" s="226" t="b">
        <v>0</v>
      </c>
      <c r="M63" s="226" t="b">
        <v>0</v>
      </c>
      <c r="N63" s="226" t="b">
        <v>0</v>
      </c>
      <c r="O63" s="226" t="b">
        <v>0</v>
      </c>
      <c r="P63" s="226" t="b">
        <v>0</v>
      </c>
      <c r="Q63" s="226" t="b">
        <v>0</v>
      </c>
      <c r="R63" s="226" t="b">
        <v>0</v>
      </c>
      <c r="S63" s="226" t="b">
        <v>0</v>
      </c>
      <c r="T63" s="226" t="b">
        <v>0</v>
      </c>
      <c r="U63" s="226" t="b">
        <v>0</v>
      </c>
      <c r="V63" s="226" t="b">
        <v>0</v>
      </c>
      <c r="W63" s="226" t="b">
        <v>0</v>
      </c>
      <c r="X63" s="226" t="b">
        <v>0</v>
      </c>
      <c r="Y63" s="226" t="b">
        <v>0</v>
      </c>
      <c r="Z63" s="97"/>
    </row>
    <row r="64" spans="1:26" ht="30" customHeight="1" x14ac:dyDescent="0.25">
      <c r="A64" s="39"/>
      <c r="B64" s="92"/>
      <c r="C64" s="97"/>
      <c r="D64" s="97"/>
      <c r="E64" s="226" t="b">
        <v>0</v>
      </c>
      <c r="F64" s="226" t="b">
        <v>0</v>
      </c>
      <c r="G64" s="226" t="b">
        <v>0</v>
      </c>
      <c r="H64" s="226" t="b">
        <v>0</v>
      </c>
      <c r="I64" s="226" t="b">
        <v>0</v>
      </c>
      <c r="J64" s="226" t="b">
        <v>0</v>
      </c>
      <c r="K64" s="226" t="b">
        <v>0</v>
      </c>
      <c r="L64" s="226" t="b">
        <v>0</v>
      </c>
      <c r="M64" s="226" t="b">
        <v>0</v>
      </c>
      <c r="N64" s="226" t="b">
        <v>0</v>
      </c>
      <c r="O64" s="226" t="b">
        <v>0</v>
      </c>
      <c r="P64" s="226" t="b">
        <v>0</v>
      </c>
      <c r="Q64" s="226" t="b">
        <v>0</v>
      </c>
      <c r="R64" s="226" t="b">
        <v>0</v>
      </c>
      <c r="S64" s="226" t="b">
        <v>0</v>
      </c>
      <c r="T64" s="226" t="b">
        <v>0</v>
      </c>
      <c r="U64" s="226" t="b">
        <v>0</v>
      </c>
      <c r="V64" s="226" t="b">
        <v>0</v>
      </c>
      <c r="W64" s="226" t="b">
        <v>0</v>
      </c>
      <c r="X64" s="226" t="b">
        <v>0</v>
      </c>
      <c r="Y64" s="226" t="b">
        <v>0</v>
      </c>
      <c r="Z64" s="97"/>
    </row>
    <row r="65" spans="1:26" ht="30" customHeight="1" x14ac:dyDescent="0.25">
      <c r="A65" s="39"/>
      <c r="B65" s="92"/>
      <c r="C65" s="97"/>
      <c r="D65" s="97"/>
      <c r="E65" s="226" t="b">
        <v>0</v>
      </c>
      <c r="F65" s="226" t="b">
        <v>0</v>
      </c>
      <c r="G65" s="226" t="b">
        <v>0</v>
      </c>
      <c r="H65" s="226" t="b">
        <v>0</v>
      </c>
      <c r="I65" s="226" t="b">
        <v>0</v>
      </c>
      <c r="J65" s="226" t="b">
        <v>0</v>
      </c>
      <c r="K65" s="226" t="b">
        <v>0</v>
      </c>
      <c r="L65" s="226" t="b">
        <v>0</v>
      </c>
      <c r="M65" s="226" t="b">
        <v>0</v>
      </c>
      <c r="N65" s="226" t="b">
        <v>0</v>
      </c>
      <c r="O65" s="226" t="b">
        <v>0</v>
      </c>
      <c r="P65" s="226" t="b">
        <v>0</v>
      </c>
      <c r="Q65" s="226" t="b">
        <v>0</v>
      </c>
      <c r="R65" s="226" t="b">
        <v>0</v>
      </c>
      <c r="S65" s="226" t="b">
        <v>0</v>
      </c>
      <c r="T65" s="226" t="b">
        <v>0</v>
      </c>
      <c r="U65" s="226" t="b">
        <v>0</v>
      </c>
      <c r="V65" s="226" t="b">
        <v>0</v>
      </c>
      <c r="W65" s="226" t="b">
        <v>0</v>
      </c>
      <c r="X65" s="226" t="b">
        <v>0</v>
      </c>
      <c r="Y65" s="226" t="b">
        <v>0</v>
      </c>
      <c r="Z65" s="97"/>
    </row>
    <row r="66" spans="1:26" ht="30" customHeight="1" x14ac:dyDescent="0.25">
      <c r="A66" s="39"/>
      <c r="B66" s="92"/>
      <c r="C66" s="97"/>
      <c r="D66" s="97"/>
      <c r="E66" s="226" t="b">
        <v>0</v>
      </c>
      <c r="F66" s="226" t="b">
        <v>0</v>
      </c>
      <c r="G66" s="226" t="b">
        <v>0</v>
      </c>
      <c r="H66" s="226" t="b">
        <v>0</v>
      </c>
      <c r="I66" s="226" t="b">
        <v>0</v>
      </c>
      <c r="J66" s="226" t="b">
        <v>0</v>
      </c>
      <c r="K66" s="226" t="b">
        <v>0</v>
      </c>
      <c r="L66" s="226" t="b">
        <v>0</v>
      </c>
      <c r="M66" s="226" t="b">
        <v>0</v>
      </c>
      <c r="N66" s="226" t="b">
        <v>0</v>
      </c>
      <c r="O66" s="226" t="b">
        <v>0</v>
      </c>
      <c r="P66" s="226" t="b">
        <v>0</v>
      </c>
      <c r="Q66" s="226" t="b">
        <v>0</v>
      </c>
      <c r="R66" s="226" t="b">
        <v>0</v>
      </c>
      <c r="S66" s="226" t="b">
        <v>0</v>
      </c>
      <c r="T66" s="226" t="b">
        <v>0</v>
      </c>
      <c r="U66" s="226" t="b">
        <v>0</v>
      </c>
      <c r="V66" s="226" t="b">
        <v>0</v>
      </c>
      <c r="W66" s="226" t="b">
        <v>0</v>
      </c>
      <c r="X66" s="226" t="b">
        <v>0</v>
      </c>
      <c r="Y66" s="226" t="b">
        <v>0</v>
      </c>
      <c r="Z66" s="97"/>
    </row>
    <row r="67" spans="1:26" ht="30" customHeight="1" x14ac:dyDescent="0.25">
      <c r="A67" s="39"/>
      <c r="B67" s="92"/>
      <c r="C67" s="97"/>
      <c r="D67" s="97"/>
      <c r="E67" s="226" t="b">
        <v>0</v>
      </c>
      <c r="F67" s="226" t="b">
        <v>0</v>
      </c>
      <c r="G67" s="226" t="b">
        <v>0</v>
      </c>
      <c r="H67" s="226" t="b">
        <v>0</v>
      </c>
      <c r="I67" s="226" t="b">
        <v>0</v>
      </c>
      <c r="J67" s="226" t="b">
        <v>0</v>
      </c>
      <c r="K67" s="226" t="b">
        <v>0</v>
      </c>
      <c r="L67" s="226" t="b">
        <v>0</v>
      </c>
      <c r="M67" s="226" t="b">
        <v>0</v>
      </c>
      <c r="N67" s="226" t="b">
        <v>0</v>
      </c>
      <c r="O67" s="226" t="b">
        <v>0</v>
      </c>
      <c r="P67" s="226" t="b">
        <v>0</v>
      </c>
      <c r="Q67" s="226" t="b">
        <v>0</v>
      </c>
      <c r="R67" s="226" t="b">
        <v>0</v>
      </c>
      <c r="S67" s="226" t="b">
        <v>0</v>
      </c>
      <c r="T67" s="226" t="b">
        <v>0</v>
      </c>
      <c r="U67" s="226" t="b">
        <v>0</v>
      </c>
      <c r="V67" s="226" t="b">
        <v>0</v>
      </c>
      <c r="W67" s="226" t="b">
        <v>0</v>
      </c>
      <c r="X67" s="226" t="b">
        <v>0</v>
      </c>
      <c r="Y67" s="226" t="b">
        <v>0</v>
      </c>
      <c r="Z67" s="97"/>
    </row>
    <row r="68" spans="1:26" ht="30" customHeight="1" x14ac:dyDescent="0.25">
      <c r="A68" s="39"/>
      <c r="B68" s="92"/>
      <c r="C68" s="97"/>
      <c r="D68" s="97"/>
      <c r="E68" s="226" t="b">
        <v>0</v>
      </c>
      <c r="F68" s="226" t="b">
        <v>0</v>
      </c>
      <c r="G68" s="226" t="b">
        <v>0</v>
      </c>
      <c r="H68" s="226" t="b">
        <v>0</v>
      </c>
      <c r="I68" s="226" t="b">
        <v>0</v>
      </c>
      <c r="J68" s="226" t="b">
        <v>0</v>
      </c>
      <c r="K68" s="226" t="b">
        <v>0</v>
      </c>
      <c r="L68" s="226" t="b">
        <v>0</v>
      </c>
      <c r="M68" s="226" t="b">
        <v>0</v>
      </c>
      <c r="N68" s="226" t="b">
        <v>0</v>
      </c>
      <c r="O68" s="226" t="b">
        <v>0</v>
      </c>
      <c r="P68" s="226" t="b">
        <v>0</v>
      </c>
      <c r="Q68" s="226" t="b">
        <v>0</v>
      </c>
      <c r="R68" s="226" t="b">
        <v>0</v>
      </c>
      <c r="S68" s="226" t="b">
        <v>0</v>
      </c>
      <c r="T68" s="226" t="b">
        <v>0</v>
      </c>
      <c r="U68" s="226" t="b">
        <v>0</v>
      </c>
      <c r="V68" s="226" t="b">
        <v>0</v>
      </c>
      <c r="W68" s="226" t="b">
        <v>0</v>
      </c>
      <c r="X68" s="226" t="b">
        <v>0</v>
      </c>
      <c r="Y68" s="226" t="b">
        <v>0</v>
      </c>
      <c r="Z68" s="97"/>
    </row>
    <row r="69" spans="1:26" ht="30" customHeight="1" x14ac:dyDescent="0.25">
      <c r="A69" s="39"/>
      <c r="B69" s="92"/>
      <c r="C69" s="97"/>
      <c r="D69" s="97"/>
      <c r="E69" s="226" t="b">
        <v>0</v>
      </c>
      <c r="F69" s="226" t="b">
        <v>0</v>
      </c>
      <c r="G69" s="226" t="b">
        <v>0</v>
      </c>
      <c r="H69" s="226" t="b">
        <v>0</v>
      </c>
      <c r="I69" s="226" t="b">
        <v>0</v>
      </c>
      <c r="J69" s="226" t="b">
        <v>0</v>
      </c>
      <c r="K69" s="226" t="b">
        <v>0</v>
      </c>
      <c r="L69" s="226" t="b">
        <v>0</v>
      </c>
      <c r="M69" s="226" t="b">
        <v>0</v>
      </c>
      <c r="N69" s="226" t="b">
        <v>0</v>
      </c>
      <c r="O69" s="226" t="b">
        <v>0</v>
      </c>
      <c r="P69" s="226" t="b">
        <v>0</v>
      </c>
      <c r="Q69" s="226" t="b">
        <v>0</v>
      </c>
      <c r="R69" s="226" t="b">
        <v>0</v>
      </c>
      <c r="S69" s="226" t="b">
        <v>0</v>
      </c>
      <c r="T69" s="226" t="b">
        <v>0</v>
      </c>
      <c r="U69" s="226" t="b">
        <v>0</v>
      </c>
      <c r="V69" s="226" t="b">
        <v>0</v>
      </c>
      <c r="W69" s="226" t="b">
        <v>0</v>
      </c>
      <c r="X69" s="226" t="b">
        <v>0</v>
      </c>
      <c r="Y69" s="226" t="b">
        <v>0</v>
      </c>
      <c r="Z69" s="97"/>
    </row>
    <row r="70" spans="1:26" ht="30" customHeight="1" x14ac:dyDescent="0.25">
      <c r="A70" s="39"/>
      <c r="B70" s="92"/>
      <c r="C70" s="97"/>
      <c r="D70" s="97"/>
      <c r="E70" s="226" t="b">
        <v>0</v>
      </c>
      <c r="F70" s="226" t="b">
        <v>0</v>
      </c>
      <c r="G70" s="226" t="b">
        <v>0</v>
      </c>
      <c r="H70" s="226" t="b">
        <v>0</v>
      </c>
      <c r="I70" s="226" t="b">
        <v>0</v>
      </c>
      <c r="J70" s="226" t="b">
        <v>0</v>
      </c>
      <c r="K70" s="226" t="b">
        <v>0</v>
      </c>
      <c r="L70" s="226" t="b">
        <v>0</v>
      </c>
      <c r="M70" s="226" t="b">
        <v>0</v>
      </c>
      <c r="N70" s="226" t="b">
        <v>0</v>
      </c>
      <c r="O70" s="226" t="b">
        <v>0</v>
      </c>
      <c r="P70" s="226" t="b">
        <v>0</v>
      </c>
      <c r="Q70" s="226" t="b">
        <v>0</v>
      </c>
      <c r="R70" s="226" t="b">
        <v>0</v>
      </c>
      <c r="S70" s="226" t="b">
        <v>0</v>
      </c>
      <c r="T70" s="226" t="b">
        <v>0</v>
      </c>
      <c r="U70" s="226" t="b">
        <v>0</v>
      </c>
      <c r="V70" s="226" t="b">
        <v>0</v>
      </c>
      <c r="W70" s="226" t="b">
        <v>0</v>
      </c>
      <c r="X70" s="226" t="b">
        <v>0</v>
      </c>
      <c r="Y70" s="226" t="b">
        <v>0</v>
      </c>
      <c r="Z70" s="97"/>
    </row>
    <row r="71" spans="1:26" ht="30" customHeight="1" x14ac:dyDescent="0.25">
      <c r="A71" s="39"/>
      <c r="B71" s="92"/>
      <c r="C71" s="97"/>
      <c r="D71" s="97"/>
      <c r="E71" s="226" t="b">
        <v>0</v>
      </c>
      <c r="F71" s="226" t="b">
        <v>0</v>
      </c>
      <c r="G71" s="226" t="b">
        <v>0</v>
      </c>
      <c r="H71" s="226" t="b">
        <v>0</v>
      </c>
      <c r="I71" s="226" t="b">
        <v>0</v>
      </c>
      <c r="J71" s="226" t="b">
        <v>0</v>
      </c>
      <c r="K71" s="226" t="b">
        <v>0</v>
      </c>
      <c r="L71" s="226" t="b">
        <v>0</v>
      </c>
      <c r="M71" s="226" t="b">
        <v>0</v>
      </c>
      <c r="N71" s="226" t="b">
        <v>0</v>
      </c>
      <c r="O71" s="226" t="b">
        <v>0</v>
      </c>
      <c r="P71" s="226" t="b">
        <v>0</v>
      </c>
      <c r="Q71" s="226" t="b">
        <v>0</v>
      </c>
      <c r="R71" s="226" t="b">
        <v>0</v>
      </c>
      <c r="S71" s="226" t="b">
        <v>0</v>
      </c>
      <c r="T71" s="226" t="b">
        <v>0</v>
      </c>
      <c r="U71" s="226" t="b">
        <v>0</v>
      </c>
      <c r="V71" s="226" t="b">
        <v>0</v>
      </c>
      <c r="W71" s="226" t="b">
        <v>0</v>
      </c>
      <c r="X71" s="226" t="b">
        <v>0</v>
      </c>
      <c r="Y71" s="226" t="b">
        <v>0</v>
      </c>
      <c r="Z71" s="97"/>
    </row>
    <row r="72" spans="1:26" ht="30" customHeight="1" x14ac:dyDescent="0.25">
      <c r="A72" s="39"/>
      <c r="B72" s="92"/>
      <c r="C72" s="97"/>
      <c r="D72" s="97"/>
      <c r="E72" s="226" t="b">
        <v>0</v>
      </c>
      <c r="F72" s="226" t="b">
        <v>0</v>
      </c>
      <c r="G72" s="226" t="b">
        <v>0</v>
      </c>
      <c r="H72" s="226" t="b">
        <v>0</v>
      </c>
      <c r="I72" s="226" t="b">
        <v>0</v>
      </c>
      <c r="J72" s="226" t="b">
        <v>0</v>
      </c>
      <c r="K72" s="226" t="b">
        <v>0</v>
      </c>
      <c r="L72" s="226" t="b">
        <v>0</v>
      </c>
      <c r="M72" s="226" t="b">
        <v>0</v>
      </c>
      <c r="N72" s="226" t="b">
        <v>0</v>
      </c>
      <c r="O72" s="226" t="b">
        <v>0</v>
      </c>
      <c r="P72" s="226" t="b">
        <v>0</v>
      </c>
      <c r="Q72" s="226" t="b">
        <v>0</v>
      </c>
      <c r="R72" s="226" t="b">
        <v>0</v>
      </c>
      <c r="S72" s="226" t="b">
        <v>0</v>
      </c>
      <c r="T72" s="226" t="b">
        <v>0</v>
      </c>
      <c r="U72" s="226" t="b">
        <v>0</v>
      </c>
      <c r="V72" s="226" t="b">
        <v>0</v>
      </c>
      <c r="W72" s="226" t="b">
        <v>0</v>
      </c>
      <c r="X72" s="226" t="b">
        <v>0</v>
      </c>
      <c r="Y72" s="226" t="b">
        <v>0</v>
      </c>
      <c r="Z72" s="97"/>
    </row>
    <row r="73" spans="1:26" ht="30" customHeight="1" x14ac:dyDescent="0.25">
      <c r="A73" s="39"/>
      <c r="B73" s="92"/>
      <c r="C73" s="97"/>
      <c r="D73" s="97"/>
      <c r="E73" s="226" t="b">
        <v>0</v>
      </c>
      <c r="F73" s="226" t="b">
        <v>0</v>
      </c>
      <c r="G73" s="226" t="b">
        <v>0</v>
      </c>
      <c r="H73" s="226" t="b">
        <v>0</v>
      </c>
      <c r="I73" s="226" t="b">
        <v>0</v>
      </c>
      <c r="J73" s="226" t="b">
        <v>0</v>
      </c>
      <c r="K73" s="226" t="b">
        <v>0</v>
      </c>
      <c r="L73" s="226" t="b">
        <v>0</v>
      </c>
      <c r="M73" s="226" t="b">
        <v>0</v>
      </c>
      <c r="N73" s="226" t="b">
        <v>0</v>
      </c>
      <c r="O73" s="226" t="b">
        <v>0</v>
      </c>
      <c r="P73" s="226" t="b">
        <v>0</v>
      </c>
      <c r="Q73" s="226" t="b">
        <v>0</v>
      </c>
      <c r="R73" s="226" t="b">
        <v>0</v>
      </c>
      <c r="S73" s="226" t="b">
        <v>0</v>
      </c>
      <c r="T73" s="226" t="b">
        <v>0</v>
      </c>
      <c r="U73" s="226" t="b">
        <v>0</v>
      </c>
      <c r="V73" s="226" t="b">
        <v>0</v>
      </c>
      <c r="W73" s="226" t="b">
        <v>0</v>
      </c>
      <c r="X73" s="226" t="b">
        <v>0</v>
      </c>
      <c r="Y73" s="226" t="b">
        <v>0</v>
      </c>
      <c r="Z73" s="97"/>
    </row>
    <row r="74" spans="1:26" ht="30" customHeight="1" x14ac:dyDescent="0.25">
      <c r="A74" s="39"/>
      <c r="B74" s="92"/>
      <c r="C74" s="97"/>
      <c r="D74" s="97"/>
      <c r="E74" s="226" t="b">
        <v>0</v>
      </c>
      <c r="F74" s="226" t="b">
        <v>0</v>
      </c>
      <c r="G74" s="226" t="b">
        <v>0</v>
      </c>
      <c r="H74" s="226" t="b">
        <v>0</v>
      </c>
      <c r="I74" s="226" t="b">
        <v>0</v>
      </c>
      <c r="J74" s="226" t="b">
        <v>0</v>
      </c>
      <c r="K74" s="226" t="b">
        <v>0</v>
      </c>
      <c r="L74" s="226" t="b">
        <v>0</v>
      </c>
      <c r="M74" s="226" t="b">
        <v>0</v>
      </c>
      <c r="N74" s="226" t="b">
        <v>0</v>
      </c>
      <c r="O74" s="226" t="b">
        <v>0</v>
      </c>
      <c r="P74" s="226" t="b">
        <v>0</v>
      </c>
      <c r="Q74" s="226" t="b">
        <v>0</v>
      </c>
      <c r="R74" s="226" t="b">
        <v>0</v>
      </c>
      <c r="S74" s="226" t="b">
        <v>0</v>
      </c>
      <c r="T74" s="226" t="b">
        <v>0</v>
      </c>
      <c r="U74" s="226" t="b">
        <v>0</v>
      </c>
      <c r="V74" s="226" t="b">
        <v>0</v>
      </c>
      <c r="W74" s="226" t="b">
        <v>0</v>
      </c>
      <c r="X74" s="226" t="b">
        <v>0</v>
      </c>
      <c r="Y74" s="226" t="b">
        <v>0</v>
      </c>
      <c r="Z74" s="97"/>
    </row>
    <row r="75" spans="1:26" ht="30" customHeight="1" x14ac:dyDescent="0.25">
      <c r="A75" s="39"/>
      <c r="B75" s="92"/>
      <c r="C75" s="97"/>
      <c r="D75" s="97"/>
      <c r="E75" s="226" t="b">
        <v>0</v>
      </c>
      <c r="F75" s="226" t="b">
        <v>0</v>
      </c>
      <c r="G75" s="226" t="b">
        <v>0</v>
      </c>
      <c r="H75" s="226" t="b">
        <v>0</v>
      </c>
      <c r="I75" s="226" t="b">
        <v>0</v>
      </c>
      <c r="J75" s="226" t="b">
        <v>0</v>
      </c>
      <c r="K75" s="226" t="b">
        <v>0</v>
      </c>
      <c r="L75" s="226" t="b">
        <v>0</v>
      </c>
      <c r="M75" s="226" t="b">
        <v>0</v>
      </c>
      <c r="N75" s="226" t="b">
        <v>0</v>
      </c>
      <c r="O75" s="226" t="b">
        <v>0</v>
      </c>
      <c r="P75" s="226" t="b">
        <v>0</v>
      </c>
      <c r="Q75" s="226" t="b">
        <v>0</v>
      </c>
      <c r="R75" s="226" t="b">
        <v>0</v>
      </c>
      <c r="S75" s="226" t="b">
        <v>0</v>
      </c>
      <c r="T75" s="226" t="b">
        <v>0</v>
      </c>
      <c r="U75" s="226" t="b">
        <v>0</v>
      </c>
      <c r="V75" s="226" t="b">
        <v>0</v>
      </c>
      <c r="W75" s="226" t="b">
        <v>0</v>
      </c>
      <c r="X75" s="226" t="b">
        <v>0</v>
      </c>
      <c r="Y75" s="226" t="b">
        <v>0</v>
      </c>
      <c r="Z75" s="97"/>
    </row>
    <row r="76" spans="1:26" ht="30" customHeight="1" x14ac:dyDescent="0.25">
      <c r="A76" s="39"/>
      <c r="B76" s="92"/>
      <c r="C76" s="97"/>
      <c r="D76" s="97"/>
      <c r="E76" s="226" t="b">
        <v>0</v>
      </c>
      <c r="F76" s="226" t="b">
        <v>0</v>
      </c>
      <c r="G76" s="226" t="b">
        <v>0</v>
      </c>
      <c r="H76" s="226" t="b">
        <v>0</v>
      </c>
      <c r="I76" s="226" t="b">
        <v>0</v>
      </c>
      <c r="J76" s="226" t="b">
        <v>0</v>
      </c>
      <c r="K76" s="226" t="b">
        <v>0</v>
      </c>
      <c r="L76" s="226" t="b">
        <v>0</v>
      </c>
      <c r="M76" s="226" t="b">
        <v>0</v>
      </c>
      <c r="N76" s="226" t="b">
        <v>0</v>
      </c>
      <c r="O76" s="226" t="b">
        <v>0</v>
      </c>
      <c r="P76" s="226" t="b">
        <v>0</v>
      </c>
      <c r="Q76" s="226" t="b">
        <v>0</v>
      </c>
      <c r="R76" s="226" t="b">
        <v>0</v>
      </c>
      <c r="S76" s="226" t="b">
        <v>0</v>
      </c>
      <c r="T76" s="226" t="b">
        <v>0</v>
      </c>
      <c r="U76" s="226" t="b">
        <v>0</v>
      </c>
      <c r="V76" s="226" t="b">
        <v>0</v>
      </c>
      <c r="W76" s="226" t="b">
        <v>0</v>
      </c>
      <c r="X76" s="226" t="b">
        <v>0</v>
      </c>
      <c r="Y76" s="226" t="b">
        <v>0</v>
      </c>
      <c r="Z76" s="97"/>
    </row>
    <row r="77" spans="1:26" ht="30" customHeight="1" x14ac:dyDescent="0.25">
      <c r="A77" s="39"/>
      <c r="B77" s="92"/>
      <c r="C77" s="97"/>
      <c r="D77" s="97"/>
      <c r="E77" s="226" t="b">
        <v>0</v>
      </c>
      <c r="F77" s="226" t="b">
        <v>0</v>
      </c>
      <c r="G77" s="226" t="b">
        <v>0</v>
      </c>
      <c r="H77" s="226" t="b">
        <v>0</v>
      </c>
      <c r="I77" s="226" t="b">
        <v>0</v>
      </c>
      <c r="J77" s="226" t="b">
        <v>0</v>
      </c>
      <c r="K77" s="226" t="b">
        <v>0</v>
      </c>
      <c r="L77" s="226" t="b">
        <v>0</v>
      </c>
      <c r="M77" s="226" t="b">
        <v>0</v>
      </c>
      <c r="N77" s="226" t="b">
        <v>0</v>
      </c>
      <c r="O77" s="226" t="b">
        <v>0</v>
      </c>
      <c r="P77" s="226" t="b">
        <v>0</v>
      </c>
      <c r="Q77" s="226" t="b">
        <v>0</v>
      </c>
      <c r="R77" s="226" t="b">
        <v>0</v>
      </c>
      <c r="S77" s="226" t="b">
        <v>0</v>
      </c>
      <c r="T77" s="226" t="b">
        <v>0</v>
      </c>
      <c r="U77" s="226" t="b">
        <v>0</v>
      </c>
      <c r="V77" s="226" t="b">
        <v>0</v>
      </c>
      <c r="W77" s="226" t="b">
        <v>0</v>
      </c>
      <c r="X77" s="226" t="b">
        <v>0</v>
      </c>
      <c r="Y77" s="226" t="b">
        <v>0</v>
      </c>
      <c r="Z77" s="97"/>
    </row>
    <row r="78" spans="1:26" ht="30" customHeight="1" x14ac:dyDescent="0.25">
      <c r="A78" s="39"/>
      <c r="B78" s="92"/>
      <c r="C78" s="97"/>
      <c r="D78" s="97"/>
      <c r="E78" s="226" t="b">
        <v>0</v>
      </c>
      <c r="F78" s="226" t="b">
        <v>0</v>
      </c>
      <c r="G78" s="226" t="b">
        <v>0</v>
      </c>
      <c r="H78" s="226" t="b">
        <v>0</v>
      </c>
      <c r="I78" s="226" t="b">
        <v>0</v>
      </c>
      <c r="J78" s="226" t="b">
        <v>0</v>
      </c>
      <c r="K78" s="226" t="b">
        <v>0</v>
      </c>
      <c r="L78" s="226" t="b">
        <v>0</v>
      </c>
      <c r="M78" s="226" t="b">
        <v>0</v>
      </c>
      <c r="N78" s="226" t="b">
        <v>0</v>
      </c>
      <c r="O78" s="226" t="b">
        <v>0</v>
      </c>
      <c r="P78" s="226" t="b">
        <v>0</v>
      </c>
      <c r="Q78" s="226" t="b">
        <v>0</v>
      </c>
      <c r="R78" s="226" t="b">
        <v>0</v>
      </c>
      <c r="S78" s="226" t="b">
        <v>0</v>
      </c>
      <c r="T78" s="226" t="b">
        <v>0</v>
      </c>
      <c r="U78" s="226" t="b">
        <v>0</v>
      </c>
      <c r="V78" s="226" t="b">
        <v>0</v>
      </c>
      <c r="W78" s="226" t="b">
        <v>0</v>
      </c>
      <c r="X78" s="226" t="b">
        <v>0</v>
      </c>
      <c r="Y78" s="226" t="b">
        <v>0</v>
      </c>
      <c r="Z78" s="97"/>
    </row>
    <row r="79" spans="1:26" ht="30" customHeight="1" x14ac:dyDescent="0.25">
      <c r="B79" s="92"/>
      <c r="C79" s="139"/>
      <c r="D79" s="93"/>
      <c r="E79" s="94" t="b">
        <v>0</v>
      </c>
      <c r="F79" s="94" t="b">
        <v>0</v>
      </c>
      <c r="G79" s="94" t="b">
        <v>0</v>
      </c>
      <c r="H79" s="94" t="b">
        <v>0</v>
      </c>
      <c r="I79" s="94" t="b">
        <v>0</v>
      </c>
      <c r="J79" s="94" t="b">
        <v>0</v>
      </c>
      <c r="K79" s="94" t="b">
        <v>0</v>
      </c>
      <c r="L79" s="94" t="b">
        <v>0</v>
      </c>
      <c r="M79" s="94" t="b">
        <v>0</v>
      </c>
      <c r="N79" s="94" t="b">
        <v>0</v>
      </c>
      <c r="O79" s="94" t="b">
        <v>0</v>
      </c>
      <c r="P79" s="94" t="b">
        <v>0</v>
      </c>
      <c r="Q79" s="94" t="b">
        <v>0</v>
      </c>
      <c r="R79" s="94" t="b">
        <v>0</v>
      </c>
      <c r="S79" s="94" t="b">
        <v>0</v>
      </c>
      <c r="T79" s="94" t="b">
        <v>0</v>
      </c>
      <c r="U79" s="94" t="b">
        <v>0</v>
      </c>
      <c r="V79" s="94" t="b">
        <v>0</v>
      </c>
      <c r="W79" s="94" t="b">
        <v>0</v>
      </c>
      <c r="X79" s="94" t="b">
        <v>0</v>
      </c>
      <c r="Y79" s="94" t="b">
        <v>0</v>
      </c>
      <c r="Z79" s="93"/>
    </row>
    <row r="80" spans="1:26" ht="30" customHeight="1" x14ac:dyDescent="0.25">
      <c r="B80" s="92"/>
      <c r="C80" s="139"/>
      <c r="D80" s="93"/>
      <c r="E80" s="94" t="b">
        <v>0</v>
      </c>
      <c r="F80" s="94" t="b">
        <v>0</v>
      </c>
      <c r="G80" s="94" t="b">
        <v>0</v>
      </c>
      <c r="H80" s="94" t="b">
        <v>0</v>
      </c>
      <c r="I80" s="94" t="b">
        <v>0</v>
      </c>
      <c r="J80" s="94" t="b">
        <v>0</v>
      </c>
      <c r="K80" s="94" t="b">
        <v>0</v>
      </c>
      <c r="L80" s="94" t="b">
        <v>0</v>
      </c>
      <c r="M80" s="94" t="b">
        <v>0</v>
      </c>
      <c r="N80" s="94" t="b">
        <v>0</v>
      </c>
      <c r="O80" s="94" t="b">
        <v>0</v>
      </c>
      <c r="P80" s="94" t="b">
        <v>0</v>
      </c>
      <c r="Q80" s="94" t="b">
        <v>0</v>
      </c>
      <c r="R80" s="94" t="b">
        <v>0</v>
      </c>
      <c r="S80" s="94" t="b">
        <v>0</v>
      </c>
      <c r="T80" s="94" t="b">
        <v>0</v>
      </c>
      <c r="U80" s="94" t="b">
        <v>0</v>
      </c>
      <c r="V80" s="94" t="b">
        <v>0</v>
      </c>
      <c r="W80" s="94" t="b">
        <v>0</v>
      </c>
      <c r="X80" s="94" t="b">
        <v>0</v>
      </c>
      <c r="Y80" s="94" t="b">
        <v>0</v>
      </c>
      <c r="Z80" s="93"/>
    </row>
    <row r="81" spans="2:26" ht="30" customHeight="1" x14ac:dyDescent="0.25">
      <c r="B81" s="92"/>
      <c r="C81" s="139"/>
      <c r="D81" s="93"/>
      <c r="E81" s="94" t="b">
        <v>0</v>
      </c>
      <c r="F81" s="94" t="b">
        <v>0</v>
      </c>
      <c r="G81" s="94" t="b">
        <v>0</v>
      </c>
      <c r="H81" s="94" t="b">
        <v>0</v>
      </c>
      <c r="I81" s="94" t="b">
        <v>0</v>
      </c>
      <c r="J81" s="94" t="b">
        <v>0</v>
      </c>
      <c r="K81" s="94" t="b">
        <v>0</v>
      </c>
      <c r="L81" s="94" t="b">
        <v>0</v>
      </c>
      <c r="M81" s="94" t="b">
        <v>0</v>
      </c>
      <c r="N81" s="94" t="b">
        <v>0</v>
      </c>
      <c r="O81" s="94" t="b">
        <v>0</v>
      </c>
      <c r="P81" s="94" t="b">
        <v>0</v>
      </c>
      <c r="Q81" s="94" t="b">
        <v>0</v>
      </c>
      <c r="R81" s="94" t="b">
        <v>0</v>
      </c>
      <c r="S81" s="94" t="b">
        <v>0</v>
      </c>
      <c r="T81" s="94" t="b">
        <v>0</v>
      </c>
      <c r="U81" s="94" t="b">
        <v>0</v>
      </c>
      <c r="V81" s="94" t="b">
        <v>0</v>
      </c>
      <c r="W81" s="94" t="b">
        <v>0</v>
      </c>
      <c r="X81" s="94" t="b">
        <v>0</v>
      </c>
      <c r="Y81" s="94" t="b">
        <v>0</v>
      </c>
      <c r="Z81" s="93"/>
    </row>
    <row r="82" spans="2:26" ht="30" customHeight="1" x14ac:dyDescent="0.25">
      <c r="B82" s="92"/>
      <c r="C82" s="139"/>
      <c r="D82" s="93"/>
      <c r="E82" s="94" t="b">
        <v>0</v>
      </c>
      <c r="F82" s="94" t="b">
        <v>0</v>
      </c>
      <c r="G82" s="94" t="b">
        <v>0</v>
      </c>
      <c r="H82" s="94" t="b">
        <v>0</v>
      </c>
      <c r="I82" s="94" t="b">
        <v>0</v>
      </c>
      <c r="J82" s="94" t="b">
        <v>0</v>
      </c>
      <c r="K82" s="94" t="b">
        <v>0</v>
      </c>
      <c r="L82" s="94" t="b">
        <v>0</v>
      </c>
      <c r="M82" s="94" t="b">
        <v>0</v>
      </c>
      <c r="N82" s="94" t="b">
        <v>0</v>
      </c>
      <c r="O82" s="94" t="b">
        <v>0</v>
      </c>
      <c r="P82" s="94" t="b">
        <v>0</v>
      </c>
      <c r="Q82" s="94" t="b">
        <v>0</v>
      </c>
      <c r="R82" s="94" t="b">
        <v>0</v>
      </c>
      <c r="S82" s="94" t="b">
        <v>0</v>
      </c>
      <c r="T82" s="94" t="b">
        <v>0</v>
      </c>
      <c r="U82" s="94" t="b">
        <v>0</v>
      </c>
      <c r="V82" s="94" t="b">
        <v>0</v>
      </c>
      <c r="W82" s="94" t="b">
        <v>0</v>
      </c>
      <c r="X82" s="94" t="b">
        <v>0</v>
      </c>
      <c r="Y82" s="94" t="b">
        <v>0</v>
      </c>
      <c r="Z82" s="93"/>
    </row>
    <row r="83" spans="2:26" ht="30" customHeight="1" x14ac:dyDescent="0.25">
      <c r="B83" s="92"/>
      <c r="C83" s="139"/>
      <c r="D83" s="93"/>
      <c r="E83" s="94" t="b">
        <v>0</v>
      </c>
      <c r="F83" s="94" t="b">
        <v>0</v>
      </c>
      <c r="G83" s="94" t="b">
        <v>0</v>
      </c>
      <c r="H83" s="94" t="b">
        <v>0</v>
      </c>
      <c r="I83" s="94" t="b">
        <v>0</v>
      </c>
      <c r="J83" s="94" t="b">
        <v>0</v>
      </c>
      <c r="K83" s="94" t="b">
        <v>0</v>
      </c>
      <c r="L83" s="94" t="b">
        <v>0</v>
      </c>
      <c r="M83" s="94" t="b">
        <v>0</v>
      </c>
      <c r="N83" s="94" t="b">
        <v>0</v>
      </c>
      <c r="O83" s="94" t="b">
        <v>0</v>
      </c>
      <c r="P83" s="94" t="b">
        <v>0</v>
      </c>
      <c r="Q83" s="94" t="b">
        <v>0</v>
      </c>
      <c r="R83" s="94" t="b">
        <v>0</v>
      </c>
      <c r="S83" s="94" t="b">
        <v>0</v>
      </c>
      <c r="T83" s="94" t="b">
        <v>0</v>
      </c>
      <c r="U83" s="94" t="b">
        <v>0</v>
      </c>
      <c r="V83" s="94" t="b">
        <v>0</v>
      </c>
      <c r="W83" s="94" t="b">
        <v>0</v>
      </c>
      <c r="X83" s="94" t="b">
        <v>0</v>
      </c>
      <c r="Y83" s="94" t="b">
        <v>0</v>
      </c>
      <c r="Z83" s="93"/>
    </row>
    <row r="84" spans="2:26" ht="30" customHeight="1" x14ac:dyDescent="0.25">
      <c r="B84" s="92"/>
      <c r="C84" s="139"/>
      <c r="D84" s="93"/>
      <c r="E84" s="94" t="b">
        <v>0</v>
      </c>
      <c r="F84" s="94" t="b">
        <v>0</v>
      </c>
      <c r="G84" s="94" t="b">
        <v>0</v>
      </c>
      <c r="H84" s="94" t="b">
        <v>0</v>
      </c>
      <c r="I84" s="94" t="b">
        <v>0</v>
      </c>
      <c r="J84" s="94" t="b">
        <v>0</v>
      </c>
      <c r="K84" s="94" t="b">
        <v>0</v>
      </c>
      <c r="L84" s="94" t="b">
        <v>0</v>
      </c>
      <c r="M84" s="94" t="b">
        <v>0</v>
      </c>
      <c r="N84" s="94" t="b">
        <v>0</v>
      </c>
      <c r="O84" s="94" t="b">
        <v>0</v>
      </c>
      <c r="P84" s="94" t="b">
        <v>0</v>
      </c>
      <c r="Q84" s="94" t="b">
        <v>0</v>
      </c>
      <c r="R84" s="94" t="b">
        <v>0</v>
      </c>
      <c r="S84" s="94" t="b">
        <v>0</v>
      </c>
      <c r="T84" s="94" t="b">
        <v>0</v>
      </c>
      <c r="U84" s="94" t="b">
        <v>0</v>
      </c>
      <c r="V84" s="94" t="b">
        <v>0</v>
      </c>
      <c r="W84" s="94" t="b">
        <v>0</v>
      </c>
      <c r="X84" s="94" t="b">
        <v>0</v>
      </c>
      <c r="Y84" s="94" t="b">
        <v>0</v>
      </c>
      <c r="Z84" s="93"/>
    </row>
    <row r="85" spans="2:26" ht="30" customHeight="1" x14ac:dyDescent="0.25">
      <c r="B85" s="92"/>
      <c r="C85" s="139"/>
      <c r="D85" s="93"/>
      <c r="E85" s="94" t="b">
        <v>0</v>
      </c>
      <c r="F85" s="94" t="b">
        <v>0</v>
      </c>
      <c r="G85" s="94" t="b">
        <v>0</v>
      </c>
      <c r="H85" s="94" t="b">
        <v>0</v>
      </c>
      <c r="I85" s="94" t="b">
        <v>0</v>
      </c>
      <c r="J85" s="94" t="b">
        <v>0</v>
      </c>
      <c r="K85" s="94" t="b">
        <v>0</v>
      </c>
      <c r="L85" s="94" t="b">
        <v>0</v>
      </c>
      <c r="M85" s="94" t="b">
        <v>0</v>
      </c>
      <c r="N85" s="94" t="b">
        <v>0</v>
      </c>
      <c r="O85" s="94" t="b">
        <v>0</v>
      </c>
      <c r="P85" s="94" t="b">
        <v>0</v>
      </c>
      <c r="Q85" s="94" t="b">
        <v>0</v>
      </c>
      <c r="R85" s="94" t="b">
        <v>0</v>
      </c>
      <c r="S85" s="94" t="b">
        <v>0</v>
      </c>
      <c r="T85" s="94" t="b">
        <v>0</v>
      </c>
      <c r="U85" s="94" t="b">
        <v>0</v>
      </c>
      <c r="V85" s="94" t="b">
        <v>0</v>
      </c>
      <c r="W85" s="94" t="b">
        <v>0</v>
      </c>
      <c r="X85" s="94" t="b">
        <v>0</v>
      </c>
      <c r="Y85" s="94" t="b">
        <v>0</v>
      </c>
      <c r="Z85" s="93"/>
    </row>
    <row r="86" spans="2:26" ht="30" customHeight="1" x14ac:dyDescent="0.25">
      <c r="B86" s="92"/>
      <c r="C86" s="139"/>
      <c r="D86" s="93"/>
      <c r="E86" s="94" t="b">
        <v>0</v>
      </c>
      <c r="F86" s="94" t="b">
        <v>0</v>
      </c>
      <c r="G86" s="94" t="b">
        <v>0</v>
      </c>
      <c r="H86" s="94" t="b">
        <v>0</v>
      </c>
      <c r="I86" s="94" t="b">
        <v>0</v>
      </c>
      <c r="J86" s="94" t="b">
        <v>0</v>
      </c>
      <c r="K86" s="94" t="b">
        <v>0</v>
      </c>
      <c r="L86" s="94" t="b">
        <v>0</v>
      </c>
      <c r="M86" s="94" t="b">
        <v>0</v>
      </c>
      <c r="N86" s="94" t="b">
        <v>0</v>
      </c>
      <c r="O86" s="94" t="b">
        <v>0</v>
      </c>
      <c r="P86" s="94" t="b">
        <v>0</v>
      </c>
      <c r="Q86" s="94" t="b">
        <v>0</v>
      </c>
      <c r="R86" s="94" t="b">
        <v>0</v>
      </c>
      <c r="S86" s="94" t="b">
        <v>0</v>
      </c>
      <c r="T86" s="94" t="b">
        <v>0</v>
      </c>
      <c r="U86" s="94" t="b">
        <v>0</v>
      </c>
      <c r="V86" s="94" t="b">
        <v>0</v>
      </c>
      <c r="W86" s="94" t="b">
        <v>0</v>
      </c>
      <c r="X86" s="94" t="b">
        <v>0</v>
      </c>
      <c r="Y86" s="94" t="b">
        <v>0</v>
      </c>
      <c r="Z86" s="93"/>
    </row>
    <row r="87" spans="2:26" ht="30" customHeight="1" x14ac:dyDescent="0.25">
      <c r="B87" s="92"/>
      <c r="C87" s="139"/>
      <c r="D87" s="93"/>
      <c r="E87" s="94" t="b">
        <v>0</v>
      </c>
      <c r="F87" s="94" t="b">
        <v>0</v>
      </c>
      <c r="G87" s="94" t="b">
        <v>0</v>
      </c>
      <c r="H87" s="94" t="b">
        <v>0</v>
      </c>
      <c r="I87" s="94" t="b">
        <v>0</v>
      </c>
      <c r="J87" s="94" t="b">
        <v>0</v>
      </c>
      <c r="K87" s="94" t="b">
        <v>0</v>
      </c>
      <c r="L87" s="94" t="b">
        <v>0</v>
      </c>
      <c r="M87" s="94" t="b">
        <v>0</v>
      </c>
      <c r="N87" s="94" t="b">
        <v>0</v>
      </c>
      <c r="O87" s="94" t="b">
        <v>0</v>
      </c>
      <c r="P87" s="94" t="b">
        <v>0</v>
      </c>
      <c r="Q87" s="94" t="b">
        <v>0</v>
      </c>
      <c r="R87" s="94" t="b">
        <v>0</v>
      </c>
      <c r="S87" s="94" t="b">
        <v>0</v>
      </c>
      <c r="T87" s="94" t="b">
        <v>0</v>
      </c>
      <c r="U87" s="94" t="b">
        <v>0</v>
      </c>
      <c r="V87" s="94" t="b">
        <v>0</v>
      </c>
      <c r="W87" s="94" t="b">
        <v>0</v>
      </c>
      <c r="X87" s="94" t="b">
        <v>0</v>
      </c>
      <c r="Y87" s="94" t="b">
        <v>0</v>
      </c>
      <c r="Z87" s="93"/>
    </row>
    <row r="88" spans="2:26" ht="30" customHeight="1" x14ac:dyDescent="0.25">
      <c r="B88" s="92"/>
      <c r="C88" s="139"/>
      <c r="D88" s="93"/>
      <c r="E88" s="94" t="b">
        <v>0</v>
      </c>
      <c r="F88" s="94" t="b">
        <v>0</v>
      </c>
      <c r="G88" s="94" t="b">
        <v>0</v>
      </c>
      <c r="H88" s="94" t="b">
        <v>0</v>
      </c>
      <c r="I88" s="94" t="b">
        <v>0</v>
      </c>
      <c r="J88" s="94" t="b">
        <v>0</v>
      </c>
      <c r="K88" s="94" t="b">
        <v>0</v>
      </c>
      <c r="L88" s="94" t="b">
        <v>0</v>
      </c>
      <c r="M88" s="94" t="b">
        <v>0</v>
      </c>
      <c r="N88" s="94" t="b">
        <v>0</v>
      </c>
      <c r="O88" s="94" t="b">
        <v>0</v>
      </c>
      <c r="P88" s="94" t="b">
        <v>0</v>
      </c>
      <c r="Q88" s="94" t="b">
        <v>0</v>
      </c>
      <c r="R88" s="94" t="b">
        <v>0</v>
      </c>
      <c r="S88" s="94" t="b">
        <v>0</v>
      </c>
      <c r="T88" s="94" t="b">
        <v>0</v>
      </c>
      <c r="U88" s="94" t="b">
        <v>0</v>
      </c>
      <c r="V88" s="94" t="b">
        <v>0</v>
      </c>
      <c r="W88" s="94" t="b">
        <v>0</v>
      </c>
      <c r="X88" s="94" t="b">
        <v>0</v>
      </c>
      <c r="Y88" s="94" t="b">
        <v>0</v>
      </c>
      <c r="Z88" s="93"/>
    </row>
    <row r="89" spans="2:26" ht="30" customHeight="1" x14ac:dyDescent="0.25">
      <c r="B89" s="92"/>
      <c r="C89" s="139"/>
      <c r="D89" s="93"/>
      <c r="E89" s="94" t="b">
        <v>0</v>
      </c>
      <c r="F89" s="94" t="b">
        <v>0</v>
      </c>
      <c r="G89" s="94" t="b">
        <v>0</v>
      </c>
      <c r="H89" s="94" t="b">
        <v>0</v>
      </c>
      <c r="I89" s="94" t="b">
        <v>0</v>
      </c>
      <c r="J89" s="94" t="b">
        <v>0</v>
      </c>
      <c r="K89" s="94" t="b">
        <v>0</v>
      </c>
      <c r="L89" s="94" t="b">
        <v>0</v>
      </c>
      <c r="M89" s="94" t="b">
        <v>0</v>
      </c>
      <c r="N89" s="94" t="b">
        <v>0</v>
      </c>
      <c r="O89" s="94" t="b">
        <v>0</v>
      </c>
      <c r="P89" s="94" t="b">
        <v>0</v>
      </c>
      <c r="Q89" s="94" t="b">
        <v>0</v>
      </c>
      <c r="R89" s="94" t="b">
        <v>0</v>
      </c>
      <c r="S89" s="94" t="b">
        <v>0</v>
      </c>
      <c r="T89" s="94" t="b">
        <v>0</v>
      </c>
      <c r="U89" s="94" t="b">
        <v>0</v>
      </c>
      <c r="V89" s="94" t="b">
        <v>0</v>
      </c>
      <c r="W89" s="94" t="b">
        <v>0</v>
      </c>
      <c r="X89" s="94" t="b">
        <v>0</v>
      </c>
      <c r="Y89" s="94" t="b">
        <v>0</v>
      </c>
      <c r="Z89" s="93"/>
    </row>
    <row r="90" spans="2:26" ht="30" customHeight="1" x14ac:dyDescent="0.25">
      <c r="B90" s="92"/>
      <c r="C90" s="139"/>
      <c r="D90" s="93"/>
      <c r="E90" s="94" t="b">
        <v>0</v>
      </c>
      <c r="F90" s="94" t="b">
        <v>0</v>
      </c>
      <c r="G90" s="94" t="b">
        <v>0</v>
      </c>
      <c r="H90" s="94" t="b">
        <v>0</v>
      </c>
      <c r="I90" s="94" t="b">
        <v>0</v>
      </c>
      <c r="J90" s="94" t="b">
        <v>0</v>
      </c>
      <c r="K90" s="94" t="b">
        <v>0</v>
      </c>
      <c r="L90" s="94" t="b">
        <v>0</v>
      </c>
      <c r="M90" s="94" t="b">
        <v>0</v>
      </c>
      <c r="N90" s="94" t="b">
        <v>0</v>
      </c>
      <c r="O90" s="94" t="b">
        <v>0</v>
      </c>
      <c r="P90" s="94" t="b">
        <v>0</v>
      </c>
      <c r="Q90" s="94" t="b">
        <v>0</v>
      </c>
      <c r="R90" s="94" t="b">
        <v>0</v>
      </c>
      <c r="S90" s="94" t="b">
        <v>0</v>
      </c>
      <c r="T90" s="94" t="b">
        <v>0</v>
      </c>
      <c r="U90" s="94" t="b">
        <v>0</v>
      </c>
      <c r="V90" s="94" t="b">
        <v>0</v>
      </c>
      <c r="W90" s="94" t="b">
        <v>0</v>
      </c>
      <c r="X90" s="94" t="b">
        <v>0</v>
      </c>
      <c r="Y90" s="94" t="b">
        <v>0</v>
      </c>
      <c r="Z90" s="93"/>
    </row>
    <row r="91" spans="2:26" ht="30" customHeight="1" x14ac:dyDescent="0.25">
      <c r="B91" s="92"/>
      <c r="C91" s="139"/>
      <c r="D91" s="93"/>
      <c r="E91" s="94" t="b">
        <v>0</v>
      </c>
      <c r="F91" s="94" t="b">
        <v>0</v>
      </c>
      <c r="G91" s="94" t="b">
        <v>0</v>
      </c>
      <c r="H91" s="94" t="b">
        <v>0</v>
      </c>
      <c r="I91" s="94" t="b">
        <v>0</v>
      </c>
      <c r="J91" s="94" t="b">
        <v>0</v>
      </c>
      <c r="K91" s="94" t="b">
        <v>0</v>
      </c>
      <c r="L91" s="94" t="b">
        <v>0</v>
      </c>
      <c r="M91" s="94" t="b">
        <v>0</v>
      </c>
      <c r="N91" s="94" t="b">
        <v>0</v>
      </c>
      <c r="O91" s="94" t="b">
        <v>0</v>
      </c>
      <c r="P91" s="94" t="b">
        <v>0</v>
      </c>
      <c r="Q91" s="94" t="b">
        <v>0</v>
      </c>
      <c r="R91" s="94" t="b">
        <v>0</v>
      </c>
      <c r="S91" s="94" t="b">
        <v>0</v>
      </c>
      <c r="T91" s="94" t="b">
        <v>0</v>
      </c>
      <c r="U91" s="94" t="b">
        <v>0</v>
      </c>
      <c r="V91" s="94" t="b">
        <v>0</v>
      </c>
      <c r="W91" s="94" t="b">
        <v>0</v>
      </c>
      <c r="X91" s="94" t="b">
        <v>0</v>
      </c>
      <c r="Y91" s="94" t="b">
        <v>0</v>
      </c>
      <c r="Z91" s="93"/>
    </row>
    <row r="92" spans="2:26" ht="30" customHeight="1" x14ac:dyDescent="0.25">
      <c r="B92" s="92"/>
      <c r="C92" s="139"/>
      <c r="D92" s="93"/>
      <c r="E92" s="94" t="b">
        <v>0</v>
      </c>
      <c r="F92" s="94" t="b">
        <v>0</v>
      </c>
      <c r="G92" s="94" t="b">
        <v>0</v>
      </c>
      <c r="H92" s="94" t="b">
        <v>0</v>
      </c>
      <c r="I92" s="94" t="b">
        <v>0</v>
      </c>
      <c r="J92" s="94" t="b">
        <v>0</v>
      </c>
      <c r="K92" s="94" t="b">
        <v>0</v>
      </c>
      <c r="L92" s="94" t="b">
        <v>0</v>
      </c>
      <c r="M92" s="94" t="b">
        <v>0</v>
      </c>
      <c r="N92" s="94" t="b">
        <v>0</v>
      </c>
      <c r="O92" s="94" t="b">
        <v>0</v>
      </c>
      <c r="P92" s="94" t="b">
        <v>0</v>
      </c>
      <c r="Q92" s="94" t="b">
        <v>0</v>
      </c>
      <c r="R92" s="94" t="b">
        <v>0</v>
      </c>
      <c r="S92" s="94" t="b">
        <v>0</v>
      </c>
      <c r="T92" s="94" t="b">
        <v>0</v>
      </c>
      <c r="U92" s="94" t="b">
        <v>0</v>
      </c>
      <c r="V92" s="94" t="b">
        <v>0</v>
      </c>
      <c r="W92" s="94" t="b">
        <v>0</v>
      </c>
      <c r="X92" s="94" t="b">
        <v>0</v>
      </c>
      <c r="Y92" s="94" t="b">
        <v>0</v>
      </c>
      <c r="Z92" s="93"/>
    </row>
    <row r="93" spans="2:26" ht="30" customHeight="1" x14ac:dyDescent="0.25">
      <c r="B93" s="92"/>
      <c r="C93" s="139"/>
      <c r="D93" s="93"/>
      <c r="E93" s="94" t="b">
        <v>0</v>
      </c>
      <c r="F93" s="94" t="b">
        <v>0</v>
      </c>
      <c r="G93" s="94" t="b">
        <v>0</v>
      </c>
      <c r="H93" s="94" t="b">
        <v>0</v>
      </c>
      <c r="I93" s="94" t="b">
        <v>0</v>
      </c>
      <c r="J93" s="94" t="b">
        <v>0</v>
      </c>
      <c r="K93" s="94" t="b">
        <v>0</v>
      </c>
      <c r="L93" s="94" t="b">
        <v>0</v>
      </c>
      <c r="M93" s="94" t="b">
        <v>0</v>
      </c>
      <c r="N93" s="94" t="b">
        <v>0</v>
      </c>
      <c r="O93" s="94" t="b">
        <v>0</v>
      </c>
      <c r="P93" s="94" t="b">
        <v>0</v>
      </c>
      <c r="Q93" s="94" t="b">
        <v>0</v>
      </c>
      <c r="R93" s="94" t="b">
        <v>0</v>
      </c>
      <c r="S93" s="94" t="b">
        <v>0</v>
      </c>
      <c r="T93" s="94" t="b">
        <v>0</v>
      </c>
      <c r="U93" s="94" t="b">
        <v>0</v>
      </c>
      <c r="V93" s="94" t="b">
        <v>0</v>
      </c>
      <c r="W93" s="94" t="b">
        <v>0</v>
      </c>
      <c r="X93" s="94" t="b">
        <v>0</v>
      </c>
      <c r="Y93" s="94" t="b">
        <v>0</v>
      </c>
      <c r="Z93" s="93"/>
    </row>
    <row r="94" spans="2:26" ht="30" customHeight="1" x14ac:dyDescent="0.25">
      <c r="B94" s="92"/>
      <c r="C94" s="139"/>
      <c r="D94" s="93"/>
      <c r="E94" s="94" t="b">
        <v>0</v>
      </c>
      <c r="F94" s="94" t="b">
        <v>0</v>
      </c>
      <c r="G94" s="94" t="b">
        <v>0</v>
      </c>
      <c r="H94" s="94" t="b">
        <v>0</v>
      </c>
      <c r="I94" s="94" t="b">
        <v>0</v>
      </c>
      <c r="J94" s="94" t="b">
        <v>0</v>
      </c>
      <c r="K94" s="94" t="b">
        <v>0</v>
      </c>
      <c r="L94" s="94" t="b">
        <v>0</v>
      </c>
      <c r="M94" s="94" t="b">
        <v>0</v>
      </c>
      <c r="N94" s="94" t="b">
        <v>0</v>
      </c>
      <c r="O94" s="94" t="b">
        <v>0</v>
      </c>
      <c r="P94" s="94" t="b">
        <v>0</v>
      </c>
      <c r="Q94" s="94" t="b">
        <v>0</v>
      </c>
      <c r="R94" s="94" t="b">
        <v>0</v>
      </c>
      <c r="S94" s="94" t="b">
        <v>0</v>
      </c>
      <c r="T94" s="94" t="b">
        <v>0</v>
      </c>
      <c r="U94" s="94" t="b">
        <v>0</v>
      </c>
      <c r="V94" s="94" t="b">
        <v>0</v>
      </c>
      <c r="W94" s="94" t="b">
        <v>0</v>
      </c>
      <c r="X94" s="94" t="b">
        <v>0</v>
      </c>
      <c r="Y94" s="94" t="b">
        <v>0</v>
      </c>
      <c r="Z94" s="93"/>
    </row>
    <row r="95" spans="2:26" ht="30" customHeight="1" x14ac:dyDescent="0.25">
      <c r="B95" s="92"/>
      <c r="C95" s="139"/>
      <c r="D95" s="93"/>
      <c r="E95" s="94" t="b">
        <v>0</v>
      </c>
      <c r="F95" s="94" t="b">
        <v>0</v>
      </c>
      <c r="G95" s="94" t="b">
        <v>0</v>
      </c>
      <c r="H95" s="94" t="b">
        <v>0</v>
      </c>
      <c r="I95" s="94" t="b">
        <v>0</v>
      </c>
      <c r="J95" s="94" t="b">
        <v>0</v>
      </c>
      <c r="K95" s="94" t="b">
        <v>0</v>
      </c>
      <c r="L95" s="94" t="b">
        <v>0</v>
      </c>
      <c r="M95" s="94" t="b">
        <v>0</v>
      </c>
      <c r="N95" s="94" t="b">
        <v>0</v>
      </c>
      <c r="O95" s="94" t="b">
        <v>0</v>
      </c>
      <c r="P95" s="94" t="b">
        <v>0</v>
      </c>
      <c r="Q95" s="94" t="b">
        <v>0</v>
      </c>
      <c r="R95" s="94" t="b">
        <v>0</v>
      </c>
      <c r="S95" s="94" t="b">
        <v>0</v>
      </c>
      <c r="T95" s="94" t="b">
        <v>0</v>
      </c>
      <c r="U95" s="94" t="b">
        <v>0</v>
      </c>
      <c r="V95" s="94" t="b">
        <v>0</v>
      </c>
      <c r="W95" s="94" t="b">
        <v>0</v>
      </c>
      <c r="X95" s="94" t="b">
        <v>0</v>
      </c>
      <c r="Y95" s="94" t="b">
        <v>0</v>
      </c>
      <c r="Z95" s="93"/>
    </row>
    <row r="96" spans="2:26" ht="30" customHeight="1" x14ac:dyDescent="0.25">
      <c r="B96" s="92"/>
      <c r="C96" s="139"/>
      <c r="D96" s="93"/>
      <c r="E96" s="94" t="b">
        <v>0</v>
      </c>
      <c r="F96" s="94" t="b">
        <v>0</v>
      </c>
      <c r="G96" s="94" t="b">
        <v>0</v>
      </c>
      <c r="H96" s="94" t="b">
        <v>0</v>
      </c>
      <c r="I96" s="94" t="b">
        <v>0</v>
      </c>
      <c r="J96" s="94" t="b">
        <v>0</v>
      </c>
      <c r="K96" s="94" t="b">
        <v>0</v>
      </c>
      <c r="L96" s="94" t="b">
        <v>0</v>
      </c>
      <c r="M96" s="94" t="b">
        <v>0</v>
      </c>
      <c r="N96" s="94" t="b">
        <v>0</v>
      </c>
      <c r="O96" s="94" t="b">
        <v>0</v>
      </c>
      <c r="P96" s="94" t="b">
        <v>0</v>
      </c>
      <c r="Q96" s="94" t="b">
        <v>0</v>
      </c>
      <c r="R96" s="94" t="b">
        <v>0</v>
      </c>
      <c r="S96" s="94" t="b">
        <v>0</v>
      </c>
      <c r="T96" s="94" t="b">
        <v>0</v>
      </c>
      <c r="U96" s="94" t="b">
        <v>0</v>
      </c>
      <c r="V96" s="94" t="b">
        <v>0</v>
      </c>
      <c r="W96" s="94" t="b">
        <v>0</v>
      </c>
      <c r="X96" s="94" t="b">
        <v>0</v>
      </c>
      <c r="Y96" s="94" t="b">
        <v>0</v>
      </c>
      <c r="Z96" s="93"/>
    </row>
    <row r="97" spans="2:26" ht="30" customHeight="1" x14ac:dyDescent="0.25">
      <c r="B97" s="92"/>
      <c r="C97" s="139"/>
      <c r="D97" s="93"/>
      <c r="E97" s="94" t="b">
        <v>0</v>
      </c>
      <c r="F97" s="94" t="b">
        <v>0</v>
      </c>
      <c r="G97" s="94" t="b">
        <v>0</v>
      </c>
      <c r="H97" s="94" t="b">
        <v>0</v>
      </c>
      <c r="I97" s="94" t="b">
        <v>0</v>
      </c>
      <c r="J97" s="94" t="b">
        <v>0</v>
      </c>
      <c r="K97" s="94" t="b">
        <v>0</v>
      </c>
      <c r="L97" s="94" t="b">
        <v>0</v>
      </c>
      <c r="M97" s="94" t="b">
        <v>0</v>
      </c>
      <c r="N97" s="94" t="b">
        <v>0</v>
      </c>
      <c r="O97" s="94" t="b">
        <v>0</v>
      </c>
      <c r="P97" s="94" t="b">
        <v>0</v>
      </c>
      <c r="Q97" s="94" t="b">
        <v>0</v>
      </c>
      <c r="R97" s="94" t="b">
        <v>0</v>
      </c>
      <c r="S97" s="94" t="b">
        <v>0</v>
      </c>
      <c r="T97" s="94" t="b">
        <v>0</v>
      </c>
      <c r="U97" s="94" t="b">
        <v>0</v>
      </c>
      <c r="V97" s="94" t="b">
        <v>0</v>
      </c>
      <c r="W97" s="94" t="b">
        <v>0</v>
      </c>
      <c r="X97" s="94" t="b">
        <v>0</v>
      </c>
      <c r="Y97" s="94" t="b">
        <v>0</v>
      </c>
      <c r="Z97" s="93"/>
    </row>
    <row r="98" spans="2:26" ht="30" customHeight="1" x14ac:dyDescent="0.25">
      <c r="B98" s="92"/>
      <c r="C98" s="139"/>
      <c r="D98" s="93"/>
      <c r="E98" s="94" t="b">
        <v>0</v>
      </c>
      <c r="F98" s="94" t="b">
        <v>0</v>
      </c>
      <c r="G98" s="94" t="b">
        <v>0</v>
      </c>
      <c r="H98" s="94" t="b">
        <v>0</v>
      </c>
      <c r="I98" s="94" t="b">
        <v>0</v>
      </c>
      <c r="J98" s="94" t="b">
        <v>0</v>
      </c>
      <c r="K98" s="94" t="b">
        <v>0</v>
      </c>
      <c r="L98" s="94" t="b">
        <v>0</v>
      </c>
      <c r="M98" s="94" t="b">
        <v>0</v>
      </c>
      <c r="N98" s="94" t="b">
        <v>0</v>
      </c>
      <c r="O98" s="94" t="b">
        <v>0</v>
      </c>
      <c r="P98" s="94" t="b">
        <v>0</v>
      </c>
      <c r="Q98" s="94" t="b">
        <v>0</v>
      </c>
      <c r="R98" s="94" t="b">
        <v>0</v>
      </c>
      <c r="S98" s="94" t="b">
        <v>0</v>
      </c>
      <c r="T98" s="94" t="b">
        <v>0</v>
      </c>
      <c r="U98" s="94" t="b">
        <v>0</v>
      </c>
      <c r="V98" s="94" t="b">
        <v>0</v>
      </c>
      <c r="W98" s="94" t="b">
        <v>0</v>
      </c>
      <c r="X98" s="94" t="b">
        <v>0</v>
      </c>
      <c r="Y98" s="94" t="b">
        <v>0</v>
      </c>
      <c r="Z98" s="93"/>
    </row>
    <row r="99" spans="2:26" ht="30" customHeight="1" x14ac:dyDescent="0.25">
      <c r="B99" s="92"/>
      <c r="C99" s="139"/>
      <c r="D99" s="93"/>
      <c r="E99" s="94" t="b">
        <v>0</v>
      </c>
      <c r="F99" s="94" t="b">
        <v>0</v>
      </c>
      <c r="G99" s="94" t="b">
        <v>0</v>
      </c>
      <c r="H99" s="94" t="b">
        <v>0</v>
      </c>
      <c r="I99" s="94" t="b">
        <v>0</v>
      </c>
      <c r="J99" s="94" t="b">
        <v>0</v>
      </c>
      <c r="K99" s="94" t="b">
        <v>0</v>
      </c>
      <c r="L99" s="94" t="b">
        <v>0</v>
      </c>
      <c r="M99" s="94" t="b">
        <v>0</v>
      </c>
      <c r="N99" s="94" t="b">
        <v>0</v>
      </c>
      <c r="O99" s="94" t="b">
        <v>0</v>
      </c>
      <c r="P99" s="94" t="b">
        <v>0</v>
      </c>
      <c r="Q99" s="94" t="b">
        <v>0</v>
      </c>
      <c r="R99" s="94" t="b">
        <v>0</v>
      </c>
      <c r="S99" s="94" t="b">
        <v>0</v>
      </c>
      <c r="T99" s="94" t="b">
        <v>0</v>
      </c>
      <c r="U99" s="94" t="b">
        <v>0</v>
      </c>
      <c r="V99" s="94" t="b">
        <v>0</v>
      </c>
      <c r="W99" s="94" t="b">
        <v>0</v>
      </c>
      <c r="X99" s="94" t="b">
        <v>0</v>
      </c>
      <c r="Y99" s="94" t="b">
        <v>0</v>
      </c>
      <c r="Z99" s="93"/>
    </row>
    <row r="100" spans="2:26" ht="30" customHeight="1" x14ac:dyDescent="0.25">
      <c r="B100" s="92"/>
      <c r="C100" s="139"/>
      <c r="D100" s="93"/>
      <c r="E100" s="94" t="b">
        <v>0</v>
      </c>
      <c r="F100" s="94" t="b">
        <v>0</v>
      </c>
      <c r="G100" s="94" t="b">
        <v>0</v>
      </c>
      <c r="H100" s="94" t="b">
        <v>0</v>
      </c>
      <c r="I100" s="94" t="b">
        <v>0</v>
      </c>
      <c r="J100" s="94" t="b">
        <v>0</v>
      </c>
      <c r="K100" s="94" t="b">
        <v>0</v>
      </c>
      <c r="L100" s="94" t="b">
        <v>0</v>
      </c>
      <c r="M100" s="94" t="b">
        <v>0</v>
      </c>
      <c r="N100" s="94" t="b">
        <v>0</v>
      </c>
      <c r="O100" s="94" t="b">
        <v>0</v>
      </c>
      <c r="P100" s="94" t="b">
        <v>0</v>
      </c>
      <c r="Q100" s="94" t="b">
        <v>0</v>
      </c>
      <c r="R100" s="94" t="b">
        <v>0</v>
      </c>
      <c r="S100" s="94" t="b">
        <v>0</v>
      </c>
      <c r="T100" s="94" t="b">
        <v>0</v>
      </c>
      <c r="U100" s="94" t="b">
        <v>0</v>
      </c>
      <c r="V100" s="94" t="b">
        <v>0</v>
      </c>
      <c r="W100" s="94" t="b">
        <v>0</v>
      </c>
      <c r="X100" s="94" t="b">
        <v>0</v>
      </c>
      <c r="Y100" s="94" t="b">
        <v>0</v>
      </c>
      <c r="Z100" s="93"/>
    </row>
    <row r="101" spans="2:26" ht="30" customHeight="1" x14ac:dyDescent="0.25">
      <c r="B101" s="92"/>
      <c r="C101" s="139"/>
      <c r="D101" s="93"/>
      <c r="E101" s="94" t="b">
        <v>0</v>
      </c>
      <c r="F101" s="94" t="b">
        <v>0</v>
      </c>
      <c r="G101" s="94" t="b">
        <v>0</v>
      </c>
      <c r="H101" s="94" t="b">
        <v>0</v>
      </c>
      <c r="I101" s="94" t="b">
        <v>0</v>
      </c>
      <c r="J101" s="94" t="b">
        <v>0</v>
      </c>
      <c r="K101" s="94" t="b">
        <v>0</v>
      </c>
      <c r="L101" s="94" t="b">
        <v>0</v>
      </c>
      <c r="M101" s="94" t="b">
        <v>0</v>
      </c>
      <c r="N101" s="94" t="b">
        <v>0</v>
      </c>
      <c r="O101" s="94" t="b">
        <v>0</v>
      </c>
      <c r="P101" s="94" t="b">
        <v>0</v>
      </c>
      <c r="Q101" s="94" t="b">
        <v>0</v>
      </c>
      <c r="R101" s="94" t="b">
        <v>0</v>
      </c>
      <c r="S101" s="94" t="b">
        <v>0</v>
      </c>
      <c r="T101" s="94" t="b">
        <v>0</v>
      </c>
      <c r="U101" s="94" t="b">
        <v>0</v>
      </c>
      <c r="V101" s="94" t="b">
        <v>0</v>
      </c>
      <c r="W101" s="94" t="b">
        <v>0</v>
      </c>
      <c r="X101" s="94" t="b">
        <v>0</v>
      </c>
      <c r="Y101" s="94" t="b">
        <v>0</v>
      </c>
      <c r="Z101" s="93"/>
    </row>
    <row r="102" spans="2:26" ht="30" customHeight="1" x14ac:dyDescent="0.25">
      <c r="B102" s="92"/>
      <c r="C102" s="139"/>
      <c r="D102" s="93"/>
      <c r="E102" s="94" t="b">
        <v>0</v>
      </c>
      <c r="F102" s="94" t="b">
        <v>0</v>
      </c>
      <c r="G102" s="94" t="b">
        <v>0</v>
      </c>
      <c r="H102" s="94" t="b">
        <v>0</v>
      </c>
      <c r="I102" s="94" t="b">
        <v>0</v>
      </c>
      <c r="J102" s="94" t="b">
        <v>0</v>
      </c>
      <c r="K102" s="94" t="b">
        <v>0</v>
      </c>
      <c r="L102" s="94" t="b">
        <v>0</v>
      </c>
      <c r="M102" s="94" t="b">
        <v>0</v>
      </c>
      <c r="N102" s="94" t="b">
        <v>0</v>
      </c>
      <c r="O102" s="94" t="b">
        <v>0</v>
      </c>
      <c r="P102" s="94" t="b">
        <v>0</v>
      </c>
      <c r="Q102" s="94" t="b">
        <v>0</v>
      </c>
      <c r="R102" s="94" t="b">
        <v>0</v>
      </c>
      <c r="S102" s="94" t="b">
        <v>0</v>
      </c>
      <c r="T102" s="94" t="b">
        <v>0</v>
      </c>
      <c r="U102" s="94" t="b">
        <v>0</v>
      </c>
      <c r="V102" s="94" t="b">
        <v>0</v>
      </c>
      <c r="W102" s="94" t="b">
        <v>0</v>
      </c>
      <c r="X102" s="94" t="b">
        <v>0</v>
      </c>
      <c r="Y102" s="94" t="b">
        <v>0</v>
      </c>
      <c r="Z102" s="93"/>
    </row>
    <row r="103" spans="2:26" ht="30" customHeight="1" x14ac:dyDescent="0.25">
      <c r="B103" s="92"/>
      <c r="C103" s="139"/>
      <c r="D103" s="93"/>
      <c r="E103" s="94" t="b">
        <v>0</v>
      </c>
      <c r="F103" s="94" t="b">
        <v>0</v>
      </c>
      <c r="G103" s="94" t="b">
        <v>0</v>
      </c>
      <c r="H103" s="94" t="b">
        <v>0</v>
      </c>
      <c r="I103" s="94" t="b">
        <v>0</v>
      </c>
      <c r="J103" s="94" t="b">
        <v>0</v>
      </c>
      <c r="K103" s="94" t="b">
        <v>0</v>
      </c>
      <c r="L103" s="94" t="b">
        <v>0</v>
      </c>
      <c r="M103" s="94" t="b">
        <v>0</v>
      </c>
      <c r="N103" s="94" t="b">
        <v>0</v>
      </c>
      <c r="O103" s="94" t="b">
        <v>0</v>
      </c>
      <c r="P103" s="94" t="b">
        <v>0</v>
      </c>
      <c r="Q103" s="94" t="b">
        <v>0</v>
      </c>
      <c r="R103" s="94" t="b">
        <v>0</v>
      </c>
      <c r="S103" s="94" t="b">
        <v>0</v>
      </c>
      <c r="T103" s="94" t="b">
        <v>0</v>
      </c>
      <c r="U103" s="94" t="b">
        <v>0</v>
      </c>
      <c r="V103" s="94" t="b">
        <v>0</v>
      </c>
      <c r="W103" s="94" t="b">
        <v>0</v>
      </c>
      <c r="X103" s="94" t="b">
        <v>0</v>
      </c>
      <c r="Y103" s="94" t="b">
        <v>0</v>
      </c>
      <c r="Z103" s="93"/>
    </row>
    <row r="104" spans="2:26" ht="30" customHeight="1" x14ac:dyDescent="0.25">
      <c r="B104" s="92"/>
      <c r="C104" s="139"/>
      <c r="D104" s="93"/>
      <c r="E104" s="94" t="b">
        <v>0</v>
      </c>
      <c r="F104" s="94" t="b">
        <v>0</v>
      </c>
      <c r="G104" s="94" t="b">
        <v>0</v>
      </c>
      <c r="H104" s="94" t="b">
        <v>0</v>
      </c>
      <c r="I104" s="94" t="b">
        <v>0</v>
      </c>
      <c r="J104" s="94" t="b">
        <v>0</v>
      </c>
      <c r="K104" s="94" t="b">
        <v>0</v>
      </c>
      <c r="L104" s="94" t="b">
        <v>0</v>
      </c>
      <c r="M104" s="94" t="b">
        <v>0</v>
      </c>
      <c r="N104" s="94" t="b">
        <v>0</v>
      </c>
      <c r="O104" s="94" t="b">
        <v>0</v>
      </c>
      <c r="P104" s="94" t="b">
        <v>0</v>
      </c>
      <c r="Q104" s="94" t="b">
        <v>0</v>
      </c>
      <c r="R104" s="94" t="b">
        <v>0</v>
      </c>
      <c r="S104" s="94" t="b">
        <v>0</v>
      </c>
      <c r="T104" s="94" t="b">
        <v>0</v>
      </c>
      <c r="U104" s="94" t="b">
        <v>0</v>
      </c>
      <c r="V104" s="94" t="b">
        <v>0</v>
      </c>
      <c r="W104" s="94" t="b">
        <v>0</v>
      </c>
      <c r="X104" s="94" t="b">
        <v>0</v>
      </c>
      <c r="Y104" s="94" t="b">
        <v>0</v>
      </c>
      <c r="Z104" s="93"/>
    </row>
    <row r="105" spans="2:26" ht="30" customHeight="1" x14ac:dyDescent="0.25">
      <c r="B105" s="92"/>
      <c r="C105" s="139"/>
      <c r="D105" s="93"/>
      <c r="E105" s="94" t="b">
        <v>0</v>
      </c>
      <c r="F105" s="94" t="b">
        <v>0</v>
      </c>
      <c r="G105" s="94" t="b">
        <v>0</v>
      </c>
      <c r="H105" s="94" t="b">
        <v>0</v>
      </c>
      <c r="I105" s="94" t="b">
        <v>0</v>
      </c>
      <c r="J105" s="94" t="b">
        <v>0</v>
      </c>
      <c r="K105" s="94" t="b">
        <v>0</v>
      </c>
      <c r="L105" s="94" t="b">
        <v>0</v>
      </c>
      <c r="M105" s="94" t="b">
        <v>0</v>
      </c>
      <c r="N105" s="94" t="b">
        <v>0</v>
      </c>
      <c r="O105" s="94" t="b">
        <v>0</v>
      </c>
      <c r="P105" s="94" t="b">
        <v>0</v>
      </c>
      <c r="Q105" s="94" t="b">
        <v>0</v>
      </c>
      <c r="R105" s="94" t="b">
        <v>0</v>
      </c>
      <c r="S105" s="94" t="b">
        <v>0</v>
      </c>
      <c r="T105" s="94" t="b">
        <v>0</v>
      </c>
      <c r="U105" s="94" t="b">
        <v>0</v>
      </c>
      <c r="V105" s="94" t="b">
        <v>0</v>
      </c>
      <c r="W105" s="94" t="b">
        <v>0</v>
      </c>
      <c r="X105" s="94" t="b">
        <v>0</v>
      </c>
      <c r="Y105" s="94" t="b">
        <v>0</v>
      </c>
      <c r="Z105" s="93"/>
    </row>
    <row r="106" spans="2:26" ht="30" customHeight="1" x14ac:dyDescent="0.25">
      <c r="B106" s="92"/>
      <c r="C106" s="139"/>
      <c r="D106" s="93"/>
      <c r="E106" s="94" t="b">
        <v>0</v>
      </c>
      <c r="F106" s="94" t="b">
        <v>0</v>
      </c>
      <c r="G106" s="94" t="b">
        <v>0</v>
      </c>
      <c r="H106" s="94" t="b">
        <v>0</v>
      </c>
      <c r="I106" s="94" t="b">
        <v>0</v>
      </c>
      <c r="J106" s="94" t="b">
        <v>0</v>
      </c>
      <c r="K106" s="94" t="b">
        <v>0</v>
      </c>
      <c r="L106" s="94" t="b">
        <v>0</v>
      </c>
      <c r="M106" s="94" t="b">
        <v>0</v>
      </c>
      <c r="N106" s="94" t="b">
        <v>0</v>
      </c>
      <c r="O106" s="94" t="b">
        <v>0</v>
      </c>
      <c r="P106" s="94" t="b">
        <v>0</v>
      </c>
      <c r="Q106" s="94" t="b">
        <v>0</v>
      </c>
      <c r="R106" s="94" t="b">
        <v>0</v>
      </c>
      <c r="S106" s="94" t="b">
        <v>0</v>
      </c>
      <c r="T106" s="94" t="b">
        <v>0</v>
      </c>
      <c r="U106" s="94" t="b">
        <v>0</v>
      </c>
      <c r="V106" s="94" t="b">
        <v>0</v>
      </c>
      <c r="W106" s="94" t="b">
        <v>0</v>
      </c>
      <c r="X106" s="94" t="b">
        <v>0</v>
      </c>
      <c r="Y106" s="94" t="b">
        <v>0</v>
      </c>
      <c r="Z106" s="93"/>
    </row>
    <row r="107" spans="2:26" ht="30" customHeight="1" x14ac:dyDescent="0.25">
      <c r="B107" s="92"/>
      <c r="C107" s="139"/>
      <c r="D107" s="93"/>
      <c r="E107" s="94" t="b">
        <v>0</v>
      </c>
      <c r="F107" s="94" t="b">
        <v>0</v>
      </c>
      <c r="G107" s="94" t="b">
        <v>0</v>
      </c>
      <c r="H107" s="94" t="b">
        <v>0</v>
      </c>
      <c r="I107" s="94" t="b">
        <v>0</v>
      </c>
      <c r="J107" s="94" t="b">
        <v>0</v>
      </c>
      <c r="K107" s="94" t="b">
        <v>0</v>
      </c>
      <c r="L107" s="94" t="b">
        <v>0</v>
      </c>
      <c r="M107" s="94" t="b">
        <v>0</v>
      </c>
      <c r="N107" s="94" t="b">
        <v>0</v>
      </c>
      <c r="O107" s="94" t="b">
        <v>0</v>
      </c>
      <c r="P107" s="94" t="b">
        <v>0</v>
      </c>
      <c r="Q107" s="94" t="b">
        <v>0</v>
      </c>
      <c r="R107" s="94" t="b">
        <v>0</v>
      </c>
      <c r="S107" s="94" t="b">
        <v>0</v>
      </c>
      <c r="T107" s="94" t="b">
        <v>0</v>
      </c>
      <c r="U107" s="94" t="b">
        <v>0</v>
      </c>
      <c r="V107" s="94" t="b">
        <v>0</v>
      </c>
      <c r="W107" s="94" t="b">
        <v>0</v>
      </c>
      <c r="X107" s="94" t="b">
        <v>0</v>
      </c>
      <c r="Y107" s="94" t="b">
        <v>0</v>
      </c>
      <c r="Z107" s="93"/>
    </row>
    <row r="108" spans="2:26" ht="30" customHeight="1" x14ac:dyDescent="0.25">
      <c r="B108" s="92"/>
      <c r="C108" s="139"/>
      <c r="D108" s="93"/>
      <c r="E108" s="94" t="b">
        <v>0</v>
      </c>
      <c r="F108" s="94" t="b">
        <v>0</v>
      </c>
      <c r="G108" s="94" t="b">
        <v>0</v>
      </c>
      <c r="H108" s="94" t="b">
        <v>0</v>
      </c>
      <c r="I108" s="94" t="b">
        <v>0</v>
      </c>
      <c r="J108" s="94" t="b">
        <v>0</v>
      </c>
      <c r="K108" s="94" t="b">
        <v>0</v>
      </c>
      <c r="L108" s="94" t="b">
        <v>0</v>
      </c>
      <c r="M108" s="94" t="b">
        <v>0</v>
      </c>
      <c r="N108" s="94" t="b">
        <v>0</v>
      </c>
      <c r="O108" s="94" t="b">
        <v>0</v>
      </c>
      <c r="P108" s="94" t="b">
        <v>0</v>
      </c>
      <c r="Q108" s="94" t="b">
        <v>0</v>
      </c>
      <c r="R108" s="94" t="b">
        <v>0</v>
      </c>
      <c r="S108" s="94" t="b">
        <v>0</v>
      </c>
      <c r="T108" s="94" t="b">
        <v>0</v>
      </c>
      <c r="U108" s="94" t="b">
        <v>0</v>
      </c>
      <c r="V108" s="94" t="b">
        <v>0</v>
      </c>
      <c r="W108" s="94" t="b">
        <v>0</v>
      </c>
      <c r="X108" s="94" t="b">
        <v>0</v>
      </c>
      <c r="Y108" s="94" t="b">
        <v>0</v>
      </c>
      <c r="Z108" s="93"/>
    </row>
    <row r="109" spans="2:26" ht="30" customHeight="1" x14ac:dyDescent="0.25">
      <c r="B109" s="92"/>
      <c r="C109" s="139"/>
      <c r="D109" s="93"/>
      <c r="E109" s="94" t="b">
        <v>0</v>
      </c>
      <c r="F109" s="94" t="b">
        <v>0</v>
      </c>
      <c r="G109" s="94" t="b">
        <v>0</v>
      </c>
      <c r="H109" s="94" t="b">
        <v>0</v>
      </c>
      <c r="I109" s="94" t="b">
        <v>0</v>
      </c>
      <c r="J109" s="94" t="b">
        <v>0</v>
      </c>
      <c r="K109" s="94" t="b">
        <v>0</v>
      </c>
      <c r="L109" s="94" t="b">
        <v>0</v>
      </c>
      <c r="M109" s="94" t="b">
        <v>0</v>
      </c>
      <c r="N109" s="94" t="b">
        <v>0</v>
      </c>
      <c r="O109" s="94" t="b">
        <v>0</v>
      </c>
      <c r="P109" s="94" t="b">
        <v>0</v>
      </c>
      <c r="Q109" s="94" t="b">
        <v>0</v>
      </c>
      <c r="R109" s="94" t="b">
        <v>0</v>
      </c>
      <c r="S109" s="94" t="b">
        <v>0</v>
      </c>
      <c r="T109" s="94" t="b">
        <v>0</v>
      </c>
      <c r="U109" s="94" t="b">
        <v>0</v>
      </c>
      <c r="V109" s="94" t="b">
        <v>0</v>
      </c>
      <c r="W109" s="94" t="b">
        <v>0</v>
      </c>
      <c r="X109" s="94" t="b">
        <v>0</v>
      </c>
      <c r="Y109" s="94" t="b">
        <v>0</v>
      </c>
      <c r="Z109" s="93"/>
    </row>
    <row r="110" spans="2:26" ht="30" customHeight="1" x14ac:dyDescent="0.25">
      <c r="B110" s="92"/>
      <c r="C110" s="139"/>
      <c r="D110" s="93"/>
      <c r="E110" s="94" t="b">
        <v>0</v>
      </c>
      <c r="F110" s="94" t="b">
        <v>0</v>
      </c>
      <c r="G110" s="94" t="b">
        <v>0</v>
      </c>
      <c r="H110" s="94" t="b">
        <v>0</v>
      </c>
      <c r="I110" s="94" t="b">
        <v>0</v>
      </c>
      <c r="J110" s="94" t="b">
        <v>0</v>
      </c>
      <c r="K110" s="94" t="b">
        <v>0</v>
      </c>
      <c r="L110" s="94" t="b">
        <v>0</v>
      </c>
      <c r="M110" s="94" t="b">
        <v>0</v>
      </c>
      <c r="N110" s="94" t="b">
        <v>0</v>
      </c>
      <c r="O110" s="94" t="b">
        <v>0</v>
      </c>
      <c r="P110" s="94" t="b">
        <v>0</v>
      </c>
      <c r="Q110" s="94" t="b">
        <v>0</v>
      </c>
      <c r="R110" s="94" t="b">
        <v>0</v>
      </c>
      <c r="S110" s="94" t="b">
        <v>0</v>
      </c>
      <c r="T110" s="94" t="b">
        <v>0</v>
      </c>
      <c r="U110" s="94" t="b">
        <v>0</v>
      </c>
      <c r="V110" s="94" t="b">
        <v>0</v>
      </c>
      <c r="W110" s="94" t="b">
        <v>0</v>
      </c>
      <c r="X110" s="94" t="b">
        <v>0</v>
      </c>
      <c r="Y110" s="94" t="b">
        <v>0</v>
      </c>
      <c r="Z110" s="93"/>
    </row>
    <row r="111" spans="2:26" ht="30" customHeight="1" x14ac:dyDescent="0.25">
      <c r="B111" s="92"/>
      <c r="C111" s="139"/>
      <c r="D111" s="93"/>
      <c r="E111" s="94" t="b">
        <v>0</v>
      </c>
      <c r="F111" s="94" t="b">
        <v>0</v>
      </c>
      <c r="G111" s="94" t="b">
        <v>0</v>
      </c>
      <c r="H111" s="94" t="b">
        <v>0</v>
      </c>
      <c r="I111" s="94" t="b">
        <v>0</v>
      </c>
      <c r="J111" s="94" t="b">
        <v>0</v>
      </c>
      <c r="K111" s="94" t="b">
        <v>0</v>
      </c>
      <c r="L111" s="94" t="b">
        <v>0</v>
      </c>
      <c r="M111" s="94" t="b">
        <v>0</v>
      </c>
      <c r="N111" s="94" t="b">
        <v>0</v>
      </c>
      <c r="O111" s="94" t="b">
        <v>0</v>
      </c>
      <c r="P111" s="94" t="b">
        <v>0</v>
      </c>
      <c r="Q111" s="94" t="b">
        <v>0</v>
      </c>
      <c r="R111" s="94" t="b">
        <v>0</v>
      </c>
      <c r="S111" s="94" t="b">
        <v>0</v>
      </c>
      <c r="T111" s="94" t="b">
        <v>0</v>
      </c>
      <c r="U111" s="94" t="b">
        <v>0</v>
      </c>
      <c r="V111" s="94" t="b">
        <v>0</v>
      </c>
      <c r="W111" s="94" t="b">
        <v>0</v>
      </c>
      <c r="X111" s="94" t="b">
        <v>0</v>
      </c>
      <c r="Y111" s="94" t="b">
        <v>0</v>
      </c>
      <c r="Z111" s="93"/>
    </row>
    <row r="112" spans="2:26" ht="30" customHeight="1" x14ac:dyDescent="0.25">
      <c r="B112" s="92"/>
      <c r="C112" s="139"/>
      <c r="D112" s="93"/>
      <c r="E112" s="94" t="b">
        <v>0</v>
      </c>
      <c r="F112" s="94" t="b">
        <v>0</v>
      </c>
      <c r="G112" s="94" t="b">
        <v>0</v>
      </c>
      <c r="H112" s="94" t="b">
        <v>0</v>
      </c>
      <c r="I112" s="94" t="b">
        <v>0</v>
      </c>
      <c r="J112" s="94" t="b">
        <v>0</v>
      </c>
      <c r="K112" s="94" t="b">
        <v>0</v>
      </c>
      <c r="L112" s="94" t="b">
        <v>0</v>
      </c>
      <c r="M112" s="94" t="b">
        <v>0</v>
      </c>
      <c r="N112" s="94" t="b">
        <v>0</v>
      </c>
      <c r="O112" s="94" t="b">
        <v>0</v>
      </c>
      <c r="P112" s="94" t="b">
        <v>0</v>
      </c>
      <c r="Q112" s="94" t="b">
        <v>0</v>
      </c>
      <c r="R112" s="94" t="b">
        <v>0</v>
      </c>
      <c r="S112" s="94" t="b">
        <v>0</v>
      </c>
      <c r="T112" s="94" t="b">
        <v>0</v>
      </c>
      <c r="U112" s="94" t="b">
        <v>0</v>
      </c>
      <c r="V112" s="94" t="b">
        <v>0</v>
      </c>
      <c r="W112" s="94" t="b">
        <v>0</v>
      </c>
      <c r="X112" s="94" t="b">
        <v>0</v>
      </c>
      <c r="Y112" s="94" t="b">
        <v>0</v>
      </c>
      <c r="Z112" s="93"/>
    </row>
    <row r="113" spans="2:26" ht="30" customHeight="1" x14ac:dyDescent="0.25">
      <c r="B113" s="92"/>
      <c r="C113" s="139"/>
      <c r="D113" s="93"/>
      <c r="E113" s="94" t="b">
        <v>0</v>
      </c>
      <c r="F113" s="94" t="b">
        <v>0</v>
      </c>
      <c r="G113" s="94" t="b">
        <v>0</v>
      </c>
      <c r="H113" s="94" t="b">
        <v>0</v>
      </c>
      <c r="I113" s="94" t="b">
        <v>0</v>
      </c>
      <c r="J113" s="94" t="b">
        <v>0</v>
      </c>
      <c r="K113" s="94" t="b">
        <v>0</v>
      </c>
      <c r="L113" s="94" t="b">
        <v>0</v>
      </c>
      <c r="M113" s="94" t="b">
        <v>0</v>
      </c>
      <c r="N113" s="94" t="b">
        <v>0</v>
      </c>
      <c r="O113" s="94" t="b">
        <v>0</v>
      </c>
      <c r="P113" s="94" t="b">
        <v>0</v>
      </c>
      <c r="Q113" s="94" t="b">
        <v>0</v>
      </c>
      <c r="R113" s="94" t="b">
        <v>0</v>
      </c>
      <c r="S113" s="94" t="b">
        <v>0</v>
      </c>
      <c r="T113" s="94" t="b">
        <v>0</v>
      </c>
      <c r="U113" s="94" t="b">
        <v>0</v>
      </c>
      <c r="V113" s="94" t="b">
        <v>0</v>
      </c>
      <c r="W113" s="94" t="b">
        <v>0</v>
      </c>
      <c r="X113" s="94" t="b">
        <v>0</v>
      </c>
      <c r="Y113" s="94" t="b">
        <v>0</v>
      </c>
      <c r="Z113" s="93"/>
    </row>
    <row r="114" spans="2:26" ht="30" customHeight="1" x14ac:dyDescent="0.25">
      <c r="B114" s="92"/>
      <c r="C114" s="139"/>
      <c r="D114" s="93"/>
      <c r="E114" s="94" t="b">
        <v>0</v>
      </c>
      <c r="F114" s="94" t="b">
        <v>0</v>
      </c>
      <c r="G114" s="94" t="b">
        <v>0</v>
      </c>
      <c r="H114" s="94" t="b">
        <v>0</v>
      </c>
      <c r="I114" s="94" t="b">
        <v>0</v>
      </c>
      <c r="J114" s="94" t="b">
        <v>0</v>
      </c>
      <c r="K114" s="94" t="b">
        <v>0</v>
      </c>
      <c r="L114" s="94" t="b">
        <v>0</v>
      </c>
      <c r="M114" s="94" t="b">
        <v>0</v>
      </c>
      <c r="N114" s="94" t="b">
        <v>0</v>
      </c>
      <c r="O114" s="94" t="b">
        <v>0</v>
      </c>
      <c r="P114" s="94" t="b">
        <v>0</v>
      </c>
      <c r="Q114" s="94" t="b">
        <v>0</v>
      </c>
      <c r="R114" s="94" t="b">
        <v>0</v>
      </c>
      <c r="S114" s="94" t="b">
        <v>0</v>
      </c>
      <c r="T114" s="94" t="b">
        <v>0</v>
      </c>
      <c r="U114" s="94" t="b">
        <v>0</v>
      </c>
      <c r="V114" s="94" t="b">
        <v>0</v>
      </c>
      <c r="W114" s="94" t="b">
        <v>0</v>
      </c>
      <c r="X114" s="94" t="b">
        <v>0</v>
      </c>
      <c r="Y114" s="94" t="b">
        <v>0</v>
      </c>
      <c r="Z114" s="93"/>
    </row>
    <row r="115" spans="2:26" ht="30" customHeight="1" x14ac:dyDescent="0.25">
      <c r="B115" s="92"/>
      <c r="C115" s="139"/>
      <c r="D115" s="93"/>
      <c r="E115" s="94" t="b">
        <v>0</v>
      </c>
      <c r="F115" s="94" t="b">
        <v>0</v>
      </c>
      <c r="G115" s="94" t="b">
        <v>0</v>
      </c>
      <c r="H115" s="94" t="b">
        <v>0</v>
      </c>
      <c r="I115" s="94" t="b">
        <v>0</v>
      </c>
      <c r="J115" s="94" t="b">
        <v>0</v>
      </c>
      <c r="K115" s="94" t="b">
        <v>0</v>
      </c>
      <c r="L115" s="94" t="b">
        <v>0</v>
      </c>
      <c r="M115" s="94" t="b">
        <v>0</v>
      </c>
      <c r="N115" s="94" t="b">
        <v>0</v>
      </c>
      <c r="O115" s="94" t="b">
        <v>0</v>
      </c>
      <c r="P115" s="94" t="b">
        <v>0</v>
      </c>
      <c r="Q115" s="94" t="b">
        <v>0</v>
      </c>
      <c r="R115" s="94" t="b">
        <v>0</v>
      </c>
      <c r="S115" s="94" t="b">
        <v>0</v>
      </c>
      <c r="T115" s="94" t="b">
        <v>0</v>
      </c>
      <c r="U115" s="94" t="b">
        <v>0</v>
      </c>
      <c r="V115" s="94" t="b">
        <v>0</v>
      </c>
      <c r="W115" s="94" t="b">
        <v>0</v>
      </c>
      <c r="X115" s="94" t="b">
        <v>0</v>
      </c>
      <c r="Y115" s="94" t="b">
        <v>0</v>
      </c>
      <c r="Z115" s="93"/>
    </row>
    <row r="116" spans="2:26" ht="30" customHeight="1" x14ac:dyDescent="0.25">
      <c r="B116" s="92"/>
      <c r="C116" s="139"/>
      <c r="D116" s="93"/>
      <c r="E116" s="94" t="b">
        <v>0</v>
      </c>
      <c r="F116" s="94" t="b">
        <v>0</v>
      </c>
      <c r="G116" s="94" t="b">
        <v>0</v>
      </c>
      <c r="H116" s="94" t="b">
        <v>0</v>
      </c>
      <c r="I116" s="94" t="b">
        <v>0</v>
      </c>
      <c r="J116" s="94" t="b">
        <v>0</v>
      </c>
      <c r="K116" s="94" t="b">
        <v>0</v>
      </c>
      <c r="L116" s="94" t="b">
        <v>0</v>
      </c>
      <c r="M116" s="94" t="b">
        <v>0</v>
      </c>
      <c r="N116" s="94" t="b">
        <v>0</v>
      </c>
      <c r="O116" s="94" t="b">
        <v>0</v>
      </c>
      <c r="P116" s="94" t="b">
        <v>0</v>
      </c>
      <c r="Q116" s="94" t="b">
        <v>0</v>
      </c>
      <c r="R116" s="94" t="b">
        <v>0</v>
      </c>
      <c r="S116" s="94" t="b">
        <v>0</v>
      </c>
      <c r="T116" s="94" t="b">
        <v>0</v>
      </c>
      <c r="U116" s="94" t="b">
        <v>0</v>
      </c>
      <c r="V116" s="94" t="b">
        <v>0</v>
      </c>
      <c r="W116" s="94" t="b">
        <v>0</v>
      </c>
      <c r="X116" s="94" t="b">
        <v>0</v>
      </c>
      <c r="Y116" s="94" t="b">
        <v>0</v>
      </c>
      <c r="Z116" s="93"/>
    </row>
    <row r="117" spans="2:26" ht="30" customHeight="1" x14ac:dyDescent="0.25">
      <c r="B117" s="92"/>
      <c r="C117" s="139"/>
      <c r="D117" s="93"/>
      <c r="E117" s="94" t="b">
        <v>0</v>
      </c>
      <c r="F117" s="94" t="b">
        <v>0</v>
      </c>
      <c r="G117" s="94" t="b">
        <v>0</v>
      </c>
      <c r="H117" s="94" t="b">
        <v>0</v>
      </c>
      <c r="I117" s="94" t="b">
        <v>0</v>
      </c>
      <c r="J117" s="94" t="b">
        <v>0</v>
      </c>
      <c r="K117" s="94" t="b">
        <v>0</v>
      </c>
      <c r="L117" s="94" t="b">
        <v>0</v>
      </c>
      <c r="M117" s="94" t="b">
        <v>0</v>
      </c>
      <c r="N117" s="94" t="b">
        <v>0</v>
      </c>
      <c r="O117" s="94" t="b">
        <v>0</v>
      </c>
      <c r="P117" s="94" t="b">
        <v>0</v>
      </c>
      <c r="Q117" s="94" t="b">
        <v>0</v>
      </c>
      <c r="R117" s="94" t="b">
        <v>0</v>
      </c>
      <c r="S117" s="94" t="b">
        <v>0</v>
      </c>
      <c r="T117" s="94" t="b">
        <v>0</v>
      </c>
      <c r="U117" s="94" t="b">
        <v>0</v>
      </c>
      <c r="V117" s="94" t="b">
        <v>0</v>
      </c>
      <c r="W117" s="94" t="b">
        <v>0</v>
      </c>
      <c r="X117" s="94" t="b">
        <v>0</v>
      </c>
      <c r="Y117" s="94" t="b">
        <v>0</v>
      </c>
      <c r="Z117" s="93"/>
    </row>
    <row r="118" spans="2:26" ht="30" customHeight="1" x14ac:dyDescent="0.25">
      <c r="B118" s="92"/>
      <c r="C118" s="139"/>
      <c r="D118" s="93"/>
      <c r="E118" s="94" t="b">
        <v>0</v>
      </c>
      <c r="F118" s="94" t="b">
        <v>0</v>
      </c>
      <c r="G118" s="94" t="b">
        <v>0</v>
      </c>
      <c r="H118" s="94" t="b">
        <v>0</v>
      </c>
      <c r="I118" s="94" t="b">
        <v>0</v>
      </c>
      <c r="J118" s="94" t="b">
        <v>0</v>
      </c>
      <c r="K118" s="94" t="b">
        <v>0</v>
      </c>
      <c r="L118" s="94" t="b">
        <v>0</v>
      </c>
      <c r="M118" s="94" t="b">
        <v>0</v>
      </c>
      <c r="N118" s="94" t="b">
        <v>0</v>
      </c>
      <c r="O118" s="94" t="b">
        <v>0</v>
      </c>
      <c r="P118" s="94" t="b">
        <v>0</v>
      </c>
      <c r="Q118" s="94" t="b">
        <v>0</v>
      </c>
      <c r="R118" s="94" t="b">
        <v>0</v>
      </c>
      <c r="S118" s="94" t="b">
        <v>0</v>
      </c>
      <c r="T118" s="94" t="b">
        <v>0</v>
      </c>
      <c r="U118" s="94" t="b">
        <v>0</v>
      </c>
      <c r="V118" s="94" t="b">
        <v>0</v>
      </c>
      <c r="W118" s="94" t="b">
        <v>0</v>
      </c>
      <c r="X118" s="94" t="b">
        <v>0</v>
      </c>
      <c r="Y118" s="94" t="b">
        <v>0</v>
      </c>
      <c r="Z118" s="93"/>
    </row>
    <row r="119" spans="2:26" ht="30" customHeight="1" x14ac:dyDescent="0.25">
      <c r="B119" s="92"/>
      <c r="C119" s="139"/>
      <c r="D119" s="93"/>
      <c r="E119" s="94" t="b">
        <v>0</v>
      </c>
      <c r="F119" s="94" t="b">
        <v>0</v>
      </c>
      <c r="G119" s="94" t="b">
        <v>0</v>
      </c>
      <c r="H119" s="94" t="b">
        <v>0</v>
      </c>
      <c r="I119" s="94" t="b">
        <v>0</v>
      </c>
      <c r="J119" s="94" t="b">
        <v>0</v>
      </c>
      <c r="K119" s="94" t="b">
        <v>0</v>
      </c>
      <c r="L119" s="94" t="b">
        <v>0</v>
      </c>
      <c r="M119" s="94" t="b">
        <v>0</v>
      </c>
      <c r="N119" s="94" t="b">
        <v>0</v>
      </c>
      <c r="O119" s="94" t="b">
        <v>0</v>
      </c>
      <c r="P119" s="94" t="b">
        <v>0</v>
      </c>
      <c r="Q119" s="94" t="b">
        <v>0</v>
      </c>
      <c r="R119" s="94" t="b">
        <v>0</v>
      </c>
      <c r="S119" s="94" t="b">
        <v>0</v>
      </c>
      <c r="T119" s="94" t="b">
        <v>0</v>
      </c>
      <c r="U119" s="94" t="b">
        <v>0</v>
      </c>
      <c r="V119" s="94" t="b">
        <v>0</v>
      </c>
      <c r="W119" s="94" t="b">
        <v>0</v>
      </c>
      <c r="X119" s="94" t="b">
        <v>0</v>
      </c>
      <c r="Y119" s="94" t="b">
        <v>0</v>
      </c>
      <c r="Z119" s="93"/>
    </row>
    <row r="120" spans="2:26" ht="30" customHeight="1" x14ac:dyDescent="0.25">
      <c r="B120" s="92"/>
      <c r="C120" s="139"/>
      <c r="D120" s="93"/>
      <c r="E120" s="94" t="b">
        <v>0</v>
      </c>
      <c r="F120" s="94" t="b">
        <v>0</v>
      </c>
      <c r="G120" s="94" t="b">
        <v>0</v>
      </c>
      <c r="H120" s="94" t="b">
        <v>0</v>
      </c>
      <c r="I120" s="94" t="b">
        <v>0</v>
      </c>
      <c r="J120" s="94" t="b">
        <v>0</v>
      </c>
      <c r="K120" s="94" t="b">
        <v>0</v>
      </c>
      <c r="L120" s="94" t="b">
        <v>0</v>
      </c>
      <c r="M120" s="94" t="b">
        <v>0</v>
      </c>
      <c r="N120" s="94" t="b">
        <v>0</v>
      </c>
      <c r="O120" s="94" t="b">
        <v>0</v>
      </c>
      <c r="P120" s="94" t="b">
        <v>0</v>
      </c>
      <c r="Q120" s="94" t="b">
        <v>0</v>
      </c>
      <c r="R120" s="94" t="b">
        <v>0</v>
      </c>
      <c r="S120" s="94" t="b">
        <v>0</v>
      </c>
      <c r="T120" s="94" t="b">
        <v>0</v>
      </c>
      <c r="U120" s="94" t="b">
        <v>0</v>
      </c>
      <c r="V120" s="94" t="b">
        <v>0</v>
      </c>
      <c r="W120" s="94" t="b">
        <v>0</v>
      </c>
      <c r="X120" s="94" t="b">
        <v>0</v>
      </c>
      <c r="Y120" s="94" t="b">
        <v>0</v>
      </c>
      <c r="Z120" s="93"/>
    </row>
    <row r="121" spans="2:26" ht="30" customHeight="1" x14ac:dyDescent="0.25">
      <c r="B121" s="92"/>
      <c r="C121" s="139"/>
      <c r="D121" s="93"/>
      <c r="E121" s="94" t="b">
        <v>0</v>
      </c>
      <c r="F121" s="94" t="b">
        <v>0</v>
      </c>
      <c r="G121" s="94" t="b">
        <v>0</v>
      </c>
      <c r="H121" s="94" t="b">
        <v>0</v>
      </c>
      <c r="I121" s="94" t="b">
        <v>0</v>
      </c>
      <c r="J121" s="94" t="b">
        <v>0</v>
      </c>
      <c r="K121" s="94" t="b">
        <v>0</v>
      </c>
      <c r="L121" s="94" t="b">
        <v>0</v>
      </c>
      <c r="M121" s="94" t="b">
        <v>0</v>
      </c>
      <c r="N121" s="94" t="b">
        <v>0</v>
      </c>
      <c r="O121" s="94" t="b">
        <v>0</v>
      </c>
      <c r="P121" s="94" t="b">
        <v>0</v>
      </c>
      <c r="Q121" s="94" t="b">
        <v>0</v>
      </c>
      <c r="R121" s="94" t="b">
        <v>0</v>
      </c>
      <c r="S121" s="94" t="b">
        <v>0</v>
      </c>
      <c r="T121" s="94" t="b">
        <v>0</v>
      </c>
      <c r="U121" s="94" t="b">
        <v>0</v>
      </c>
      <c r="V121" s="94" t="b">
        <v>0</v>
      </c>
      <c r="W121" s="94" t="b">
        <v>0</v>
      </c>
      <c r="X121" s="94" t="b">
        <v>0</v>
      </c>
      <c r="Y121" s="94" t="b">
        <v>0</v>
      </c>
      <c r="Z121" s="93"/>
    </row>
    <row r="122" spans="2:26" ht="30" customHeight="1" x14ac:dyDescent="0.25">
      <c r="B122" s="92"/>
      <c r="C122" s="139"/>
      <c r="D122" s="93"/>
      <c r="E122" s="94" t="b">
        <v>0</v>
      </c>
      <c r="F122" s="94" t="b">
        <v>0</v>
      </c>
      <c r="G122" s="94" t="b">
        <v>0</v>
      </c>
      <c r="H122" s="94" t="b">
        <v>0</v>
      </c>
      <c r="I122" s="94" t="b">
        <v>0</v>
      </c>
      <c r="J122" s="94" t="b">
        <v>0</v>
      </c>
      <c r="K122" s="94" t="b">
        <v>0</v>
      </c>
      <c r="L122" s="94" t="b">
        <v>0</v>
      </c>
      <c r="M122" s="94" t="b">
        <v>0</v>
      </c>
      <c r="N122" s="94" t="b">
        <v>0</v>
      </c>
      <c r="O122" s="94" t="b">
        <v>0</v>
      </c>
      <c r="P122" s="94" t="b">
        <v>0</v>
      </c>
      <c r="Q122" s="94" t="b">
        <v>0</v>
      </c>
      <c r="R122" s="94" t="b">
        <v>0</v>
      </c>
      <c r="S122" s="94" t="b">
        <v>0</v>
      </c>
      <c r="T122" s="94" t="b">
        <v>0</v>
      </c>
      <c r="U122" s="94" t="b">
        <v>0</v>
      </c>
      <c r="V122" s="94" t="b">
        <v>0</v>
      </c>
      <c r="W122" s="94" t="b">
        <v>0</v>
      </c>
      <c r="X122" s="94" t="b">
        <v>0</v>
      </c>
      <c r="Y122" s="94" t="b">
        <v>0</v>
      </c>
      <c r="Z122" s="93"/>
    </row>
    <row r="123" spans="2:26" ht="30" customHeight="1" x14ac:dyDescent="0.25">
      <c r="B123" s="92"/>
      <c r="C123" s="139"/>
      <c r="D123" s="93"/>
      <c r="E123" s="94" t="b">
        <v>0</v>
      </c>
      <c r="F123" s="94" t="b">
        <v>0</v>
      </c>
      <c r="G123" s="94" t="b">
        <v>0</v>
      </c>
      <c r="H123" s="94" t="b">
        <v>0</v>
      </c>
      <c r="I123" s="94" t="b">
        <v>0</v>
      </c>
      <c r="J123" s="94" t="b">
        <v>0</v>
      </c>
      <c r="K123" s="94" t="b">
        <v>0</v>
      </c>
      <c r="L123" s="94" t="b">
        <v>0</v>
      </c>
      <c r="M123" s="94" t="b">
        <v>0</v>
      </c>
      <c r="N123" s="94" t="b">
        <v>0</v>
      </c>
      <c r="O123" s="94" t="b">
        <v>0</v>
      </c>
      <c r="P123" s="94" t="b">
        <v>0</v>
      </c>
      <c r="Q123" s="94" t="b">
        <v>0</v>
      </c>
      <c r="R123" s="94" t="b">
        <v>0</v>
      </c>
      <c r="S123" s="94" t="b">
        <v>0</v>
      </c>
      <c r="T123" s="94" t="b">
        <v>0</v>
      </c>
      <c r="U123" s="94" t="b">
        <v>0</v>
      </c>
      <c r="V123" s="94" t="b">
        <v>0</v>
      </c>
      <c r="W123" s="94" t="b">
        <v>0</v>
      </c>
      <c r="X123" s="94" t="b">
        <v>0</v>
      </c>
      <c r="Y123" s="94" t="b">
        <v>0</v>
      </c>
      <c r="Z123" s="93"/>
    </row>
    <row r="124" spans="2:26" ht="30" customHeight="1" x14ac:dyDescent="0.25">
      <c r="B124" s="92"/>
      <c r="C124" s="139"/>
      <c r="D124" s="93"/>
      <c r="E124" s="94" t="b">
        <v>0</v>
      </c>
      <c r="F124" s="94" t="b">
        <v>0</v>
      </c>
      <c r="G124" s="94" t="b">
        <v>0</v>
      </c>
      <c r="H124" s="94" t="b">
        <v>0</v>
      </c>
      <c r="I124" s="94" t="b">
        <v>0</v>
      </c>
      <c r="J124" s="94" t="b">
        <v>0</v>
      </c>
      <c r="K124" s="94" t="b">
        <v>0</v>
      </c>
      <c r="L124" s="94" t="b">
        <v>0</v>
      </c>
      <c r="M124" s="94" t="b">
        <v>0</v>
      </c>
      <c r="N124" s="94" t="b">
        <v>0</v>
      </c>
      <c r="O124" s="94" t="b">
        <v>0</v>
      </c>
      <c r="P124" s="94" t="b">
        <v>0</v>
      </c>
      <c r="Q124" s="94" t="b">
        <v>0</v>
      </c>
      <c r="R124" s="94" t="b">
        <v>0</v>
      </c>
      <c r="S124" s="94" t="b">
        <v>0</v>
      </c>
      <c r="T124" s="94" t="b">
        <v>0</v>
      </c>
      <c r="U124" s="94" t="b">
        <v>0</v>
      </c>
      <c r="V124" s="94" t="b">
        <v>0</v>
      </c>
      <c r="W124" s="94" t="b">
        <v>0</v>
      </c>
      <c r="X124" s="94" t="b">
        <v>0</v>
      </c>
      <c r="Y124" s="94" t="b">
        <v>0</v>
      </c>
      <c r="Z124" s="93"/>
    </row>
    <row r="125" spans="2:26" ht="30" customHeight="1" x14ac:dyDescent="0.25">
      <c r="B125" s="92"/>
      <c r="C125" s="139"/>
      <c r="D125" s="93"/>
      <c r="E125" s="94" t="b">
        <v>0</v>
      </c>
      <c r="F125" s="94" t="b">
        <v>0</v>
      </c>
      <c r="G125" s="94" t="b">
        <v>0</v>
      </c>
      <c r="H125" s="94" t="b">
        <v>0</v>
      </c>
      <c r="I125" s="94" t="b">
        <v>0</v>
      </c>
      <c r="J125" s="94" t="b">
        <v>0</v>
      </c>
      <c r="K125" s="94" t="b">
        <v>0</v>
      </c>
      <c r="L125" s="94" t="b">
        <v>0</v>
      </c>
      <c r="M125" s="94" t="b">
        <v>0</v>
      </c>
      <c r="N125" s="94" t="b">
        <v>0</v>
      </c>
      <c r="O125" s="94" t="b">
        <v>0</v>
      </c>
      <c r="P125" s="94" t="b">
        <v>0</v>
      </c>
      <c r="Q125" s="94" t="b">
        <v>0</v>
      </c>
      <c r="R125" s="94" t="b">
        <v>0</v>
      </c>
      <c r="S125" s="94" t="b">
        <v>0</v>
      </c>
      <c r="T125" s="94" t="b">
        <v>0</v>
      </c>
      <c r="U125" s="94" t="b">
        <v>0</v>
      </c>
      <c r="V125" s="94" t="b">
        <v>0</v>
      </c>
      <c r="W125" s="94" t="b">
        <v>0</v>
      </c>
      <c r="X125" s="94" t="b">
        <v>0</v>
      </c>
      <c r="Y125" s="94" t="b">
        <v>0</v>
      </c>
      <c r="Z125" s="93"/>
    </row>
    <row r="126" spans="2:26" ht="30" customHeight="1" x14ac:dyDescent="0.25">
      <c r="B126" s="92"/>
      <c r="C126" s="139"/>
      <c r="D126" s="93"/>
      <c r="E126" s="94" t="b">
        <v>0</v>
      </c>
      <c r="F126" s="94" t="b">
        <v>0</v>
      </c>
      <c r="G126" s="94" t="b">
        <v>0</v>
      </c>
      <c r="H126" s="94" t="b">
        <v>0</v>
      </c>
      <c r="I126" s="94" t="b">
        <v>0</v>
      </c>
      <c r="J126" s="94" t="b">
        <v>0</v>
      </c>
      <c r="K126" s="94" t="b">
        <v>0</v>
      </c>
      <c r="L126" s="94" t="b">
        <v>0</v>
      </c>
      <c r="M126" s="94" t="b">
        <v>0</v>
      </c>
      <c r="N126" s="94" t="b">
        <v>0</v>
      </c>
      <c r="O126" s="94" t="b">
        <v>0</v>
      </c>
      <c r="P126" s="94" t="b">
        <v>0</v>
      </c>
      <c r="Q126" s="94" t="b">
        <v>0</v>
      </c>
      <c r="R126" s="94" t="b">
        <v>0</v>
      </c>
      <c r="S126" s="94" t="b">
        <v>0</v>
      </c>
      <c r="T126" s="94" t="b">
        <v>0</v>
      </c>
      <c r="U126" s="94" t="b">
        <v>0</v>
      </c>
      <c r="V126" s="94" t="b">
        <v>0</v>
      </c>
      <c r="W126" s="94" t="b">
        <v>0</v>
      </c>
      <c r="X126" s="94" t="b">
        <v>0</v>
      </c>
      <c r="Y126" s="94" t="b">
        <v>0</v>
      </c>
      <c r="Z126" s="93"/>
    </row>
    <row r="127" spans="2:26" ht="30" customHeight="1" x14ac:dyDescent="0.25">
      <c r="B127" s="92"/>
      <c r="C127" s="139"/>
      <c r="D127" s="93"/>
      <c r="E127" s="94" t="b">
        <v>0</v>
      </c>
      <c r="F127" s="94" t="b">
        <v>0</v>
      </c>
      <c r="G127" s="94" t="b">
        <v>0</v>
      </c>
      <c r="H127" s="94" t="b">
        <v>0</v>
      </c>
      <c r="I127" s="94" t="b">
        <v>0</v>
      </c>
      <c r="J127" s="94" t="b">
        <v>0</v>
      </c>
      <c r="K127" s="94" t="b">
        <v>0</v>
      </c>
      <c r="L127" s="94" t="b">
        <v>0</v>
      </c>
      <c r="M127" s="94" t="b">
        <v>0</v>
      </c>
      <c r="N127" s="94" t="b">
        <v>0</v>
      </c>
      <c r="O127" s="94" t="b">
        <v>0</v>
      </c>
      <c r="P127" s="94" t="b">
        <v>0</v>
      </c>
      <c r="Q127" s="94" t="b">
        <v>0</v>
      </c>
      <c r="R127" s="94" t="b">
        <v>0</v>
      </c>
      <c r="S127" s="94" t="b">
        <v>0</v>
      </c>
      <c r="T127" s="94" t="b">
        <v>0</v>
      </c>
      <c r="U127" s="94" t="b">
        <v>0</v>
      </c>
      <c r="V127" s="94" t="b">
        <v>0</v>
      </c>
      <c r="W127" s="94" t="b">
        <v>0</v>
      </c>
      <c r="X127" s="94" t="b">
        <v>0</v>
      </c>
      <c r="Y127" s="94" t="b">
        <v>0</v>
      </c>
      <c r="Z127" s="93"/>
    </row>
    <row r="128" spans="2:26" ht="30" customHeight="1" x14ac:dyDescent="0.25">
      <c r="B128" s="92"/>
      <c r="C128" s="139"/>
      <c r="D128" s="93"/>
      <c r="E128" s="94" t="b">
        <v>0</v>
      </c>
      <c r="F128" s="94" t="b">
        <v>0</v>
      </c>
      <c r="G128" s="94" t="b">
        <v>0</v>
      </c>
      <c r="H128" s="94" t="b">
        <v>0</v>
      </c>
      <c r="I128" s="94" t="b">
        <v>0</v>
      </c>
      <c r="J128" s="94" t="b">
        <v>0</v>
      </c>
      <c r="K128" s="94" t="b">
        <v>0</v>
      </c>
      <c r="L128" s="94" t="b">
        <v>0</v>
      </c>
      <c r="M128" s="94" t="b">
        <v>0</v>
      </c>
      <c r="N128" s="94" t="b">
        <v>0</v>
      </c>
      <c r="O128" s="94" t="b">
        <v>0</v>
      </c>
      <c r="P128" s="94" t="b">
        <v>0</v>
      </c>
      <c r="Q128" s="94" t="b">
        <v>0</v>
      </c>
      <c r="R128" s="94" t="b">
        <v>0</v>
      </c>
      <c r="S128" s="94" t="b">
        <v>0</v>
      </c>
      <c r="T128" s="94" t="b">
        <v>0</v>
      </c>
      <c r="U128" s="94" t="b">
        <v>0</v>
      </c>
      <c r="V128" s="94" t="b">
        <v>0</v>
      </c>
      <c r="W128" s="94" t="b">
        <v>0</v>
      </c>
      <c r="X128" s="94" t="b">
        <v>0</v>
      </c>
      <c r="Y128" s="94" t="b">
        <v>0</v>
      </c>
      <c r="Z128" s="93"/>
    </row>
    <row r="129" spans="2:26" ht="30" customHeight="1" x14ac:dyDescent="0.25">
      <c r="B129" s="92"/>
      <c r="C129" s="139"/>
      <c r="D129" s="93"/>
      <c r="E129" s="94" t="b">
        <v>0</v>
      </c>
      <c r="F129" s="94" t="b">
        <v>0</v>
      </c>
      <c r="G129" s="94" t="b">
        <v>0</v>
      </c>
      <c r="H129" s="94" t="b">
        <v>0</v>
      </c>
      <c r="I129" s="94" t="b">
        <v>0</v>
      </c>
      <c r="J129" s="94" t="b">
        <v>0</v>
      </c>
      <c r="K129" s="94" t="b">
        <v>0</v>
      </c>
      <c r="L129" s="94" t="b">
        <v>0</v>
      </c>
      <c r="M129" s="94" t="b">
        <v>0</v>
      </c>
      <c r="N129" s="94" t="b">
        <v>0</v>
      </c>
      <c r="O129" s="94" t="b">
        <v>0</v>
      </c>
      <c r="P129" s="94" t="b">
        <v>0</v>
      </c>
      <c r="Q129" s="94" t="b">
        <v>0</v>
      </c>
      <c r="R129" s="94" t="b">
        <v>0</v>
      </c>
      <c r="S129" s="94" t="b">
        <v>0</v>
      </c>
      <c r="T129" s="94" t="b">
        <v>0</v>
      </c>
      <c r="U129" s="94" t="b">
        <v>0</v>
      </c>
      <c r="V129" s="94" t="b">
        <v>0</v>
      </c>
      <c r="W129" s="94" t="b">
        <v>0</v>
      </c>
      <c r="X129" s="94" t="b">
        <v>0</v>
      </c>
      <c r="Y129" s="94" t="b">
        <v>0</v>
      </c>
      <c r="Z129" s="93"/>
    </row>
    <row r="130" spans="2:26" ht="30" customHeight="1" x14ac:dyDescent="0.25">
      <c r="B130" s="92"/>
      <c r="C130" s="139"/>
      <c r="D130" s="93"/>
      <c r="E130" s="94" t="b">
        <v>0</v>
      </c>
      <c r="F130" s="94" t="b">
        <v>0</v>
      </c>
      <c r="G130" s="94" t="b">
        <v>0</v>
      </c>
      <c r="H130" s="94" t="b">
        <v>0</v>
      </c>
      <c r="I130" s="94" t="b">
        <v>0</v>
      </c>
      <c r="J130" s="94" t="b">
        <v>0</v>
      </c>
      <c r="K130" s="94" t="b">
        <v>0</v>
      </c>
      <c r="L130" s="94" t="b">
        <v>0</v>
      </c>
      <c r="M130" s="94" t="b">
        <v>0</v>
      </c>
      <c r="N130" s="94" t="b">
        <v>0</v>
      </c>
      <c r="O130" s="94" t="b">
        <v>0</v>
      </c>
      <c r="P130" s="94" t="b">
        <v>0</v>
      </c>
      <c r="Q130" s="94" t="b">
        <v>0</v>
      </c>
      <c r="R130" s="94" t="b">
        <v>0</v>
      </c>
      <c r="S130" s="94" t="b">
        <v>0</v>
      </c>
      <c r="T130" s="94" t="b">
        <v>0</v>
      </c>
      <c r="U130" s="94" t="b">
        <v>0</v>
      </c>
      <c r="V130" s="94" t="b">
        <v>0</v>
      </c>
      <c r="W130" s="94" t="b">
        <v>0</v>
      </c>
      <c r="X130" s="94" t="b">
        <v>0</v>
      </c>
      <c r="Y130" s="94" t="b">
        <v>0</v>
      </c>
      <c r="Z130" s="93"/>
    </row>
    <row r="131" spans="2:26" ht="30" customHeight="1" x14ac:dyDescent="0.25">
      <c r="B131" s="92"/>
      <c r="C131" s="139"/>
      <c r="D131" s="93"/>
      <c r="E131" s="94" t="b">
        <v>0</v>
      </c>
      <c r="F131" s="94" t="b">
        <v>0</v>
      </c>
      <c r="G131" s="94" t="b">
        <v>0</v>
      </c>
      <c r="H131" s="94" t="b">
        <v>0</v>
      </c>
      <c r="I131" s="94" t="b">
        <v>0</v>
      </c>
      <c r="J131" s="94" t="b">
        <v>0</v>
      </c>
      <c r="K131" s="94" t="b">
        <v>0</v>
      </c>
      <c r="L131" s="94" t="b">
        <v>0</v>
      </c>
      <c r="M131" s="94" t="b">
        <v>0</v>
      </c>
      <c r="N131" s="94" t="b">
        <v>0</v>
      </c>
      <c r="O131" s="94" t="b">
        <v>0</v>
      </c>
      <c r="P131" s="94" t="b">
        <v>0</v>
      </c>
      <c r="Q131" s="94" t="b">
        <v>0</v>
      </c>
      <c r="R131" s="94" t="b">
        <v>0</v>
      </c>
      <c r="S131" s="94" t="b">
        <v>0</v>
      </c>
      <c r="T131" s="94" t="b">
        <v>0</v>
      </c>
      <c r="U131" s="94" t="b">
        <v>0</v>
      </c>
      <c r="V131" s="94" t="b">
        <v>0</v>
      </c>
      <c r="W131" s="94" t="b">
        <v>0</v>
      </c>
      <c r="X131" s="94" t="b">
        <v>0</v>
      </c>
      <c r="Y131" s="94" t="b">
        <v>0</v>
      </c>
      <c r="Z131" s="93"/>
    </row>
    <row r="132" spans="2:26" ht="30" customHeight="1" x14ac:dyDescent="0.25">
      <c r="B132" s="92"/>
      <c r="C132" s="139"/>
      <c r="D132" s="93"/>
      <c r="E132" s="94" t="b">
        <v>0</v>
      </c>
      <c r="F132" s="94" t="b">
        <v>0</v>
      </c>
      <c r="G132" s="94" t="b">
        <v>0</v>
      </c>
      <c r="H132" s="94" t="b">
        <v>0</v>
      </c>
      <c r="I132" s="94" t="b">
        <v>0</v>
      </c>
      <c r="J132" s="94" t="b">
        <v>0</v>
      </c>
      <c r="K132" s="94" t="b">
        <v>0</v>
      </c>
      <c r="L132" s="94" t="b">
        <v>0</v>
      </c>
      <c r="M132" s="94" t="b">
        <v>0</v>
      </c>
      <c r="N132" s="94" t="b">
        <v>0</v>
      </c>
      <c r="O132" s="94" t="b">
        <v>0</v>
      </c>
      <c r="P132" s="94" t="b">
        <v>0</v>
      </c>
      <c r="Q132" s="94" t="b">
        <v>0</v>
      </c>
      <c r="R132" s="94" t="b">
        <v>0</v>
      </c>
      <c r="S132" s="94" t="b">
        <v>0</v>
      </c>
      <c r="T132" s="94" t="b">
        <v>0</v>
      </c>
      <c r="U132" s="94" t="b">
        <v>0</v>
      </c>
      <c r="V132" s="94" t="b">
        <v>0</v>
      </c>
      <c r="W132" s="94" t="b">
        <v>0</v>
      </c>
      <c r="X132" s="94" t="b">
        <v>0</v>
      </c>
      <c r="Y132" s="94" t="b">
        <v>0</v>
      </c>
      <c r="Z132" s="93"/>
    </row>
    <row r="133" spans="2:26" ht="30" customHeight="1" x14ac:dyDescent="0.25">
      <c r="B133" s="92"/>
      <c r="C133" s="139"/>
      <c r="D133" s="93"/>
      <c r="E133" s="94" t="b">
        <v>0</v>
      </c>
      <c r="F133" s="94" t="b">
        <v>0</v>
      </c>
      <c r="G133" s="94" t="b">
        <v>0</v>
      </c>
      <c r="H133" s="94" t="b">
        <v>0</v>
      </c>
      <c r="I133" s="94" t="b">
        <v>0</v>
      </c>
      <c r="J133" s="94" t="b">
        <v>0</v>
      </c>
      <c r="K133" s="94" t="b">
        <v>0</v>
      </c>
      <c r="L133" s="94" t="b">
        <v>0</v>
      </c>
      <c r="M133" s="94" t="b">
        <v>0</v>
      </c>
      <c r="N133" s="94" t="b">
        <v>0</v>
      </c>
      <c r="O133" s="94" t="b">
        <v>0</v>
      </c>
      <c r="P133" s="94" t="b">
        <v>0</v>
      </c>
      <c r="Q133" s="94" t="b">
        <v>0</v>
      </c>
      <c r="R133" s="94" t="b">
        <v>0</v>
      </c>
      <c r="S133" s="94" t="b">
        <v>0</v>
      </c>
      <c r="T133" s="94" t="b">
        <v>0</v>
      </c>
      <c r="U133" s="94" t="b">
        <v>0</v>
      </c>
      <c r="V133" s="94" t="b">
        <v>0</v>
      </c>
      <c r="W133" s="94" t="b">
        <v>0</v>
      </c>
      <c r="X133" s="94" t="b">
        <v>0</v>
      </c>
      <c r="Y133" s="94" t="b">
        <v>0</v>
      </c>
      <c r="Z133" s="93"/>
    </row>
    <row r="134" spans="2:26" ht="30" customHeight="1" x14ac:dyDescent="0.25">
      <c r="B134" s="92"/>
      <c r="C134" s="139"/>
      <c r="D134" s="93"/>
      <c r="E134" s="94" t="b">
        <v>0</v>
      </c>
      <c r="F134" s="94" t="b">
        <v>0</v>
      </c>
      <c r="G134" s="94" t="b">
        <v>0</v>
      </c>
      <c r="H134" s="94" t="b">
        <v>0</v>
      </c>
      <c r="I134" s="94" t="b">
        <v>0</v>
      </c>
      <c r="J134" s="94" t="b">
        <v>0</v>
      </c>
      <c r="K134" s="94" t="b">
        <v>0</v>
      </c>
      <c r="L134" s="94" t="b">
        <v>0</v>
      </c>
      <c r="M134" s="94" t="b">
        <v>0</v>
      </c>
      <c r="N134" s="94" t="b">
        <v>0</v>
      </c>
      <c r="O134" s="94" t="b">
        <v>0</v>
      </c>
      <c r="P134" s="94" t="b">
        <v>0</v>
      </c>
      <c r="Q134" s="94" t="b">
        <v>0</v>
      </c>
      <c r="R134" s="94" t="b">
        <v>0</v>
      </c>
      <c r="S134" s="94" t="b">
        <v>0</v>
      </c>
      <c r="T134" s="94" t="b">
        <v>0</v>
      </c>
      <c r="U134" s="94" t="b">
        <v>0</v>
      </c>
      <c r="V134" s="94" t="b">
        <v>0</v>
      </c>
      <c r="W134" s="94" t="b">
        <v>0</v>
      </c>
      <c r="X134" s="94" t="b">
        <v>0</v>
      </c>
      <c r="Y134" s="94" t="b">
        <v>0</v>
      </c>
      <c r="Z134" s="93"/>
    </row>
    <row r="135" spans="2:26" ht="30" customHeight="1" x14ac:dyDescent="0.25">
      <c r="B135" s="92"/>
      <c r="C135" s="139"/>
      <c r="D135" s="93"/>
      <c r="E135" s="94" t="b">
        <v>0</v>
      </c>
      <c r="F135" s="94" t="b">
        <v>0</v>
      </c>
      <c r="G135" s="94" t="b">
        <v>0</v>
      </c>
      <c r="H135" s="94" t="b">
        <v>0</v>
      </c>
      <c r="I135" s="94" t="b">
        <v>0</v>
      </c>
      <c r="J135" s="94" t="b">
        <v>0</v>
      </c>
      <c r="K135" s="94" t="b">
        <v>0</v>
      </c>
      <c r="L135" s="94" t="b">
        <v>0</v>
      </c>
      <c r="M135" s="94" t="b">
        <v>0</v>
      </c>
      <c r="N135" s="94" t="b">
        <v>0</v>
      </c>
      <c r="O135" s="94" t="b">
        <v>0</v>
      </c>
      <c r="P135" s="94" t="b">
        <v>0</v>
      </c>
      <c r="Q135" s="94" t="b">
        <v>0</v>
      </c>
      <c r="R135" s="94" t="b">
        <v>0</v>
      </c>
      <c r="S135" s="94" t="b">
        <v>0</v>
      </c>
      <c r="T135" s="94" t="b">
        <v>0</v>
      </c>
      <c r="U135" s="94" t="b">
        <v>0</v>
      </c>
      <c r="V135" s="94" t="b">
        <v>0</v>
      </c>
      <c r="W135" s="94" t="b">
        <v>0</v>
      </c>
      <c r="X135" s="94" t="b">
        <v>0</v>
      </c>
      <c r="Y135" s="94" t="b">
        <v>0</v>
      </c>
      <c r="Z135" s="93"/>
    </row>
    <row r="136" spans="2:26" ht="30" customHeight="1" x14ac:dyDescent="0.25">
      <c r="B136" s="92"/>
      <c r="C136" s="139"/>
      <c r="D136" s="93"/>
      <c r="E136" s="94" t="b">
        <v>0</v>
      </c>
      <c r="F136" s="94" t="b">
        <v>0</v>
      </c>
      <c r="G136" s="94" t="b">
        <v>0</v>
      </c>
      <c r="H136" s="94" t="b">
        <v>0</v>
      </c>
      <c r="I136" s="94" t="b">
        <v>0</v>
      </c>
      <c r="J136" s="94" t="b">
        <v>0</v>
      </c>
      <c r="K136" s="94" t="b">
        <v>0</v>
      </c>
      <c r="L136" s="94" t="b">
        <v>0</v>
      </c>
      <c r="M136" s="94" t="b">
        <v>0</v>
      </c>
      <c r="N136" s="94" t="b">
        <v>0</v>
      </c>
      <c r="O136" s="94" t="b">
        <v>0</v>
      </c>
      <c r="P136" s="94" t="b">
        <v>0</v>
      </c>
      <c r="Q136" s="94" t="b">
        <v>0</v>
      </c>
      <c r="R136" s="94" t="b">
        <v>0</v>
      </c>
      <c r="S136" s="94" t="b">
        <v>0</v>
      </c>
      <c r="T136" s="94" t="b">
        <v>0</v>
      </c>
      <c r="U136" s="94" t="b">
        <v>0</v>
      </c>
      <c r="V136" s="94" t="b">
        <v>0</v>
      </c>
      <c r="W136" s="94" t="b">
        <v>0</v>
      </c>
      <c r="X136" s="94" t="b">
        <v>0</v>
      </c>
      <c r="Y136" s="94" t="b">
        <v>0</v>
      </c>
      <c r="Z136" s="93"/>
    </row>
    <row r="137" spans="2:26" ht="30" customHeight="1" x14ac:dyDescent="0.25">
      <c r="B137" s="92"/>
      <c r="C137" s="139"/>
      <c r="D137" s="93"/>
      <c r="E137" s="94" t="b">
        <v>0</v>
      </c>
      <c r="F137" s="94" t="b">
        <v>0</v>
      </c>
      <c r="G137" s="94" t="b">
        <v>0</v>
      </c>
      <c r="H137" s="94" t="b">
        <v>0</v>
      </c>
      <c r="I137" s="94" t="b">
        <v>0</v>
      </c>
      <c r="J137" s="94" t="b">
        <v>0</v>
      </c>
      <c r="K137" s="94" t="b">
        <v>0</v>
      </c>
      <c r="L137" s="94" t="b">
        <v>0</v>
      </c>
      <c r="M137" s="94" t="b">
        <v>0</v>
      </c>
      <c r="N137" s="94" t="b">
        <v>0</v>
      </c>
      <c r="O137" s="94" t="b">
        <v>0</v>
      </c>
      <c r="P137" s="94" t="b">
        <v>0</v>
      </c>
      <c r="Q137" s="94" t="b">
        <v>0</v>
      </c>
      <c r="R137" s="94" t="b">
        <v>0</v>
      </c>
      <c r="S137" s="94" t="b">
        <v>0</v>
      </c>
      <c r="T137" s="94" t="b">
        <v>0</v>
      </c>
      <c r="U137" s="94" t="b">
        <v>0</v>
      </c>
      <c r="V137" s="94" t="b">
        <v>0</v>
      </c>
      <c r="W137" s="94" t="b">
        <v>0</v>
      </c>
      <c r="X137" s="94" t="b">
        <v>0</v>
      </c>
      <c r="Y137" s="94" t="b">
        <v>0</v>
      </c>
      <c r="Z137" s="93"/>
    </row>
    <row r="138" spans="2:26" ht="30" customHeight="1" x14ac:dyDescent="0.25">
      <c r="B138" s="92"/>
      <c r="C138" s="139"/>
      <c r="D138" s="93"/>
      <c r="E138" s="94" t="b">
        <v>0</v>
      </c>
      <c r="F138" s="94" t="b">
        <v>0</v>
      </c>
      <c r="G138" s="94" t="b">
        <v>0</v>
      </c>
      <c r="H138" s="94" t="b">
        <v>0</v>
      </c>
      <c r="I138" s="94" t="b">
        <v>0</v>
      </c>
      <c r="J138" s="94" t="b">
        <v>0</v>
      </c>
      <c r="K138" s="94" t="b">
        <v>0</v>
      </c>
      <c r="L138" s="94" t="b">
        <v>0</v>
      </c>
      <c r="M138" s="94" t="b">
        <v>0</v>
      </c>
      <c r="N138" s="94" t="b">
        <v>0</v>
      </c>
      <c r="O138" s="94" t="b">
        <v>0</v>
      </c>
      <c r="P138" s="94" t="b">
        <v>0</v>
      </c>
      <c r="Q138" s="94" t="b">
        <v>0</v>
      </c>
      <c r="R138" s="94" t="b">
        <v>0</v>
      </c>
      <c r="S138" s="94" t="b">
        <v>0</v>
      </c>
      <c r="T138" s="94" t="b">
        <v>0</v>
      </c>
      <c r="U138" s="94" t="b">
        <v>0</v>
      </c>
      <c r="V138" s="94" t="b">
        <v>0</v>
      </c>
      <c r="W138" s="94" t="b">
        <v>0</v>
      </c>
      <c r="X138" s="94" t="b">
        <v>0</v>
      </c>
      <c r="Y138" s="94" t="b">
        <v>0</v>
      </c>
      <c r="Z138" s="93"/>
    </row>
    <row r="139" spans="2:26" ht="30" customHeight="1" x14ac:dyDescent="0.25">
      <c r="B139" s="92"/>
      <c r="C139" s="139"/>
      <c r="D139" s="93"/>
      <c r="E139" s="94" t="b">
        <v>0</v>
      </c>
      <c r="F139" s="94" t="b">
        <v>0</v>
      </c>
      <c r="G139" s="94" t="b">
        <v>0</v>
      </c>
      <c r="H139" s="94" t="b">
        <v>0</v>
      </c>
      <c r="I139" s="94" t="b">
        <v>0</v>
      </c>
      <c r="J139" s="94" t="b">
        <v>0</v>
      </c>
      <c r="K139" s="94" t="b">
        <v>0</v>
      </c>
      <c r="L139" s="94" t="b">
        <v>0</v>
      </c>
      <c r="M139" s="94" t="b">
        <v>0</v>
      </c>
      <c r="N139" s="94" t="b">
        <v>0</v>
      </c>
      <c r="O139" s="94" t="b">
        <v>0</v>
      </c>
      <c r="P139" s="94" t="b">
        <v>0</v>
      </c>
      <c r="Q139" s="94" t="b">
        <v>0</v>
      </c>
      <c r="R139" s="94" t="b">
        <v>0</v>
      </c>
      <c r="S139" s="94" t="b">
        <v>0</v>
      </c>
      <c r="T139" s="94" t="b">
        <v>0</v>
      </c>
      <c r="U139" s="94" t="b">
        <v>0</v>
      </c>
      <c r="V139" s="94" t="b">
        <v>0</v>
      </c>
      <c r="W139" s="94" t="b">
        <v>0</v>
      </c>
      <c r="X139" s="94" t="b">
        <v>0</v>
      </c>
      <c r="Y139" s="94" t="b">
        <v>0</v>
      </c>
      <c r="Z139" s="93"/>
    </row>
    <row r="140" spans="2:26" ht="30" customHeight="1" x14ac:dyDescent="0.25">
      <c r="B140" s="92"/>
      <c r="C140" s="139"/>
      <c r="D140" s="93"/>
      <c r="E140" s="94" t="b">
        <v>0</v>
      </c>
      <c r="F140" s="94" t="b">
        <v>0</v>
      </c>
      <c r="G140" s="94" t="b">
        <v>0</v>
      </c>
      <c r="H140" s="94" t="b">
        <v>0</v>
      </c>
      <c r="I140" s="94" t="b">
        <v>0</v>
      </c>
      <c r="J140" s="94" t="b">
        <v>0</v>
      </c>
      <c r="K140" s="94" t="b">
        <v>0</v>
      </c>
      <c r="L140" s="94" t="b">
        <v>0</v>
      </c>
      <c r="M140" s="94" t="b">
        <v>0</v>
      </c>
      <c r="N140" s="94" t="b">
        <v>0</v>
      </c>
      <c r="O140" s="94" t="b">
        <v>0</v>
      </c>
      <c r="P140" s="94" t="b">
        <v>0</v>
      </c>
      <c r="Q140" s="94" t="b">
        <v>0</v>
      </c>
      <c r="R140" s="94" t="b">
        <v>0</v>
      </c>
      <c r="S140" s="94" t="b">
        <v>0</v>
      </c>
      <c r="T140" s="94" t="b">
        <v>0</v>
      </c>
      <c r="U140" s="94" t="b">
        <v>0</v>
      </c>
      <c r="V140" s="94" t="b">
        <v>0</v>
      </c>
      <c r="W140" s="94" t="b">
        <v>0</v>
      </c>
      <c r="X140" s="94" t="b">
        <v>0</v>
      </c>
      <c r="Y140" s="94" t="b">
        <v>0</v>
      </c>
      <c r="Z140" s="93"/>
    </row>
    <row r="141" spans="2:26" ht="30" customHeight="1" x14ac:dyDescent="0.25">
      <c r="B141" s="92"/>
      <c r="C141" s="139"/>
      <c r="D141" s="93"/>
      <c r="E141" s="94" t="b">
        <v>0</v>
      </c>
      <c r="F141" s="94" t="b">
        <v>0</v>
      </c>
      <c r="G141" s="94" t="b">
        <v>0</v>
      </c>
      <c r="H141" s="94" t="b">
        <v>0</v>
      </c>
      <c r="I141" s="94" t="b">
        <v>0</v>
      </c>
      <c r="J141" s="94" t="b">
        <v>0</v>
      </c>
      <c r="K141" s="94" t="b">
        <v>0</v>
      </c>
      <c r="L141" s="94" t="b">
        <v>0</v>
      </c>
      <c r="M141" s="94" t="b">
        <v>0</v>
      </c>
      <c r="N141" s="94" t="b">
        <v>0</v>
      </c>
      <c r="O141" s="94" t="b">
        <v>0</v>
      </c>
      <c r="P141" s="94" t="b">
        <v>0</v>
      </c>
      <c r="Q141" s="94" t="b">
        <v>0</v>
      </c>
      <c r="R141" s="94" t="b">
        <v>0</v>
      </c>
      <c r="S141" s="94" t="b">
        <v>0</v>
      </c>
      <c r="T141" s="94" t="b">
        <v>0</v>
      </c>
      <c r="U141" s="94" t="b">
        <v>0</v>
      </c>
      <c r="V141" s="94" t="b">
        <v>0</v>
      </c>
      <c r="W141" s="94" t="b">
        <v>0</v>
      </c>
      <c r="X141" s="94" t="b">
        <v>0</v>
      </c>
      <c r="Y141" s="94" t="b">
        <v>0</v>
      </c>
      <c r="Z141" s="93"/>
    </row>
    <row r="142" spans="2:26" ht="30" customHeight="1" x14ac:dyDescent="0.25">
      <c r="B142" s="92"/>
      <c r="C142" s="139"/>
      <c r="D142" s="93"/>
      <c r="E142" s="94" t="b">
        <v>0</v>
      </c>
      <c r="F142" s="94" t="b">
        <v>0</v>
      </c>
      <c r="G142" s="94" t="b">
        <v>0</v>
      </c>
      <c r="H142" s="94" t="b">
        <v>0</v>
      </c>
      <c r="I142" s="94" t="b">
        <v>0</v>
      </c>
      <c r="J142" s="94" t="b">
        <v>0</v>
      </c>
      <c r="K142" s="94" t="b">
        <v>0</v>
      </c>
      <c r="L142" s="94" t="b">
        <v>0</v>
      </c>
      <c r="M142" s="94" t="b">
        <v>0</v>
      </c>
      <c r="N142" s="94" t="b">
        <v>0</v>
      </c>
      <c r="O142" s="94" t="b">
        <v>0</v>
      </c>
      <c r="P142" s="94" t="b">
        <v>0</v>
      </c>
      <c r="Q142" s="94" t="b">
        <v>0</v>
      </c>
      <c r="R142" s="94" t="b">
        <v>0</v>
      </c>
      <c r="S142" s="94" t="b">
        <v>0</v>
      </c>
      <c r="T142" s="94" t="b">
        <v>0</v>
      </c>
      <c r="U142" s="94" t="b">
        <v>0</v>
      </c>
      <c r="V142" s="94" t="b">
        <v>0</v>
      </c>
      <c r="W142" s="94" t="b">
        <v>0</v>
      </c>
      <c r="X142" s="94" t="b">
        <v>0</v>
      </c>
      <c r="Y142" s="94" t="b">
        <v>0</v>
      </c>
      <c r="Z142" s="93"/>
    </row>
    <row r="143" spans="2:26" ht="30" customHeight="1" x14ac:dyDescent="0.25">
      <c r="B143" s="92"/>
      <c r="C143" s="139"/>
      <c r="D143" s="93"/>
      <c r="E143" s="94" t="b">
        <v>0</v>
      </c>
      <c r="F143" s="94" t="b">
        <v>0</v>
      </c>
      <c r="G143" s="94" t="b">
        <v>0</v>
      </c>
      <c r="H143" s="94" t="b">
        <v>0</v>
      </c>
      <c r="I143" s="94" t="b">
        <v>0</v>
      </c>
      <c r="J143" s="94" t="b">
        <v>0</v>
      </c>
      <c r="K143" s="94" t="b">
        <v>0</v>
      </c>
      <c r="L143" s="94" t="b">
        <v>0</v>
      </c>
      <c r="M143" s="94" t="b">
        <v>0</v>
      </c>
      <c r="N143" s="94" t="b">
        <v>0</v>
      </c>
      <c r="O143" s="94" t="b">
        <v>0</v>
      </c>
      <c r="P143" s="94" t="b">
        <v>0</v>
      </c>
      <c r="Q143" s="94" t="b">
        <v>0</v>
      </c>
      <c r="R143" s="94" t="b">
        <v>0</v>
      </c>
      <c r="S143" s="94" t="b">
        <v>0</v>
      </c>
      <c r="T143" s="94" t="b">
        <v>0</v>
      </c>
      <c r="U143" s="94" t="b">
        <v>0</v>
      </c>
      <c r="V143" s="94" t="b">
        <v>0</v>
      </c>
      <c r="W143" s="94" t="b">
        <v>0</v>
      </c>
      <c r="X143" s="94" t="b">
        <v>0</v>
      </c>
      <c r="Y143" s="94" t="b">
        <v>0</v>
      </c>
      <c r="Z143" s="93"/>
    </row>
    <row r="144" spans="2:26" ht="30" customHeight="1" x14ac:dyDescent="0.25">
      <c r="B144" s="92"/>
      <c r="C144" s="139"/>
      <c r="D144" s="93"/>
      <c r="E144" s="94" t="b">
        <v>0</v>
      </c>
      <c r="F144" s="94" t="b">
        <v>0</v>
      </c>
      <c r="G144" s="94" t="b">
        <v>0</v>
      </c>
      <c r="H144" s="94" t="b">
        <v>0</v>
      </c>
      <c r="I144" s="94" t="b">
        <v>0</v>
      </c>
      <c r="J144" s="94" t="b">
        <v>0</v>
      </c>
      <c r="K144" s="94" t="b">
        <v>0</v>
      </c>
      <c r="L144" s="94" t="b">
        <v>0</v>
      </c>
      <c r="M144" s="94" t="b">
        <v>0</v>
      </c>
      <c r="N144" s="94" t="b">
        <v>0</v>
      </c>
      <c r="O144" s="94" t="b">
        <v>0</v>
      </c>
      <c r="P144" s="94" t="b">
        <v>0</v>
      </c>
      <c r="Q144" s="94" t="b">
        <v>0</v>
      </c>
      <c r="R144" s="94" t="b">
        <v>0</v>
      </c>
      <c r="S144" s="94" t="b">
        <v>0</v>
      </c>
      <c r="T144" s="94" t="b">
        <v>0</v>
      </c>
      <c r="U144" s="94" t="b">
        <v>0</v>
      </c>
      <c r="V144" s="94" t="b">
        <v>0</v>
      </c>
      <c r="W144" s="94" t="b">
        <v>0</v>
      </c>
      <c r="X144" s="94" t="b">
        <v>0</v>
      </c>
      <c r="Y144" s="94" t="b">
        <v>0</v>
      </c>
      <c r="Z144" s="93"/>
    </row>
    <row r="145" spans="2:26" ht="30" customHeight="1" x14ac:dyDescent="0.25">
      <c r="B145" s="92"/>
      <c r="C145" s="139"/>
      <c r="D145" s="93"/>
      <c r="E145" s="94" t="b">
        <v>0</v>
      </c>
      <c r="F145" s="94" t="b">
        <v>0</v>
      </c>
      <c r="G145" s="94" t="b">
        <v>0</v>
      </c>
      <c r="H145" s="94" t="b">
        <v>0</v>
      </c>
      <c r="I145" s="94" t="b">
        <v>0</v>
      </c>
      <c r="J145" s="94" t="b">
        <v>0</v>
      </c>
      <c r="K145" s="94" t="b">
        <v>0</v>
      </c>
      <c r="L145" s="94" t="b">
        <v>0</v>
      </c>
      <c r="M145" s="94" t="b">
        <v>0</v>
      </c>
      <c r="N145" s="94" t="b">
        <v>0</v>
      </c>
      <c r="O145" s="94" t="b">
        <v>0</v>
      </c>
      <c r="P145" s="94" t="b">
        <v>0</v>
      </c>
      <c r="Q145" s="94" t="b">
        <v>0</v>
      </c>
      <c r="R145" s="94" t="b">
        <v>0</v>
      </c>
      <c r="S145" s="94" t="b">
        <v>0</v>
      </c>
      <c r="T145" s="94" t="b">
        <v>0</v>
      </c>
      <c r="U145" s="94" t="b">
        <v>0</v>
      </c>
      <c r="V145" s="94" t="b">
        <v>0</v>
      </c>
      <c r="W145" s="94" t="b">
        <v>0</v>
      </c>
      <c r="X145" s="94" t="b">
        <v>0</v>
      </c>
      <c r="Y145" s="94" t="b">
        <v>0</v>
      </c>
      <c r="Z145" s="93"/>
    </row>
    <row r="146" spans="2:26" ht="30" customHeight="1" x14ac:dyDescent="0.25">
      <c r="B146" s="92"/>
      <c r="C146" s="139"/>
      <c r="D146" s="93"/>
      <c r="E146" s="94" t="b">
        <v>0</v>
      </c>
      <c r="F146" s="94" t="b">
        <v>0</v>
      </c>
      <c r="G146" s="94" t="b">
        <v>0</v>
      </c>
      <c r="H146" s="94" t="b">
        <v>0</v>
      </c>
      <c r="I146" s="94" t="b">
        <v>0</v>
      </c>
      <c r="J146" s="94" t="b">
        <v>0</v>
      </c>
      <c r="K146" s="94" t="b">
        <v>0</v>
      </c>
      <c r="L146" s="94" t="b">
        <v>0</v>
      </c>
      <c r="M146" s="94" t="b">
        <v>0</v>
      </c>
      <c r="N146" s="94" t="b">
        <v>0</v>
      </c>
      <c r="O146" s="94" t="b">
        <v>0</v>
      </c>
      <c r="P146" s="94" t="b">
        <v>0</v>
      </c>
      <c r="Q146" s="94" t="b">
        <v>0</v>
      </c>
      <c r="R146" s="94" t="b">
        <v>0</v>
      </c>
      <c r="S146" s="94" t="b">
        <v>0</v>
      </c>
      <c r="T146" s="94" t="b">
        <v>0</v>
      </c>
      <c r="U146" s="94" t="b">
        <v>0</v>
      </c>
      <c r="V146" s="94" t="b">
        <v>0</v>
      </c>
      <c r="W146" s="94" t="b">
        <v>0</v>
      </c>
      <c r="X146" s="94" t="b">
        <v>0</v>
      </c>
      <c r="Y146" s="94" t="b">
        <v>0</v>
      </c>
      <c r="Z146" s="93"/>
    </row>
    <row r="147" spans="2:26" ht="30" customHeight="1" x14ac:dyDescent="0.25">
      <c r="B147" s="92"/>
      <c r="C147" s="139"/>
      <c r="D147" s="93"/>
      <c r="E147" s="94" t="b">
        <v>0</v>
      </c>
      <c r="F147" s="94" t="b">
        <v>0</v>
      </c>
      <c r="G147" s="94" t="b">
        <v>0</v>
      </c>
      <c r="H147" s="94" t="b">
        <v>0</v>
      </c>
      <c r="I147" s="94" t="b">
        <v>0</v>
      </c>
      <c r="J147" s="94" t="b">
        <v>0</v>
      </c>
      <c r="K147" s="94" t="b">
        <v>0</v>
      </c>
      <c r="L147" s="94" t="b">
        <v>0</v>
      </c>
      <c r="M147" s="94" t="b">
        <v>0</v>
      </c>
      <c r="N147" s="94" t="b">
        <v>0</v>
      </c>
      <c r="O147" s="94" t="b">
        <v>0</v>
      </c>
      <c r="P147" s="94" t="b">
        <v>0</v>
      </c>
      <c r="Q147" s="94" t="b">
        <v>0</v>
      </c>
      <c r="R147" s="94" t="b">
        <v>0</v>
      </c>
      <c r="S147" s="94" t="b">
        <v>0</v>
      </c>
      <c r="T147" s="94" t="b">
        <v>0</v>
      </c>
      <c r="U147" s="94" t="b">
        <v>0</v>
      </c>
      <c r="V147" s="94" t="b">
        <v>0</v>
      </c>
      <c r="W147" s="94" t="b">
        <v>0</v>
      </c>
      <c r="X147" s="94" t="b">
        <v>0</v>
      </c>
      <c r="Y147" s="94" t="b">
        <v>0</v>
      </c>
      <c r="Z147" s="93"/>
    </row>
    <row r="148" spans="2:26" ht="30" customHeight="1" x14ac:dyDescent="0.25">
      <c r="B148" s="92"/>
      <c r="C148" s="139"/>
      <c r="D148" s="93"/>
      <c r="E148" s="94" t="b">
        <v>0</v>
      </c>
      <c r="F148" s="94" t="b">
        <v>0</v>
      </c>
      <c r="G148" s="94" t="b">
        <v>0</v>
      </c>
      <c r="H148" s="94" t="b">
        <v>0</v>
      </c>
      <c r="I148" s="94" t="b">
        <v>0</v>
      </c>
      <c r="J148" s="94" t="b">
        <v>0</v>
      </c>
      <c r="K148" s="94" t="b">
        <v>0</v>
      </c>
      <c r="L148" s="94" t="b">
        <v>0</v>
      </c>
      <c r="M148" s="94" t="b">
        <v>0</v>
      </c>
      <c r="N148" s="94" t="b">
        <v>0</v>
      </c>
      <c r="O148" s="94" t="b">
        <v>0</v>
      </c>
      <c r="P148" s="94" t="b">
        <v>0</v>
      </c>
      <c r="Q148" s="94" t="b">
        <v>0</v>
      </c>
      <c r="R148" s="94" t="b">
        <v>0</v>
      </c>
      <c r="S148" s="94" t="b">
        <v>0</v>
      </c>
      <c r="T148" s="94" t="b">
        <v>0</v>
      </c>
      <c r="U148" s="94" t="b">
        <v>0</v>
      </c>
      <c r="V148" s="94" t="b">
        <v>0</v>
      </c>
      <c r="W148" s="94" t="b">
        <v>0</v>
      </c>
      <c r="X148" s="94" t="b">
        <v>0</v>
      </c>
      <c r="Y148" s="94" t="b">
        <v>0</v>
      </c>
      <c r="Z148" s="93"/>
    </row>
    <row r="149" spans="2:26" ht="30" customHeight="1" x14ac:dyDescent="0.25">
      <c r="B149" s="92"/>
      <c r="C149" s="139"/>
      <c r="D149" s="93"/>
      <c r="E149" s="94" t="b">
        <v>0</v>
      </c>
      <c r="F149" s="94" t="b">
        <v>0</v>
      </c>
      <c r="G149" s="94" t="b">
        <v>0</v>
      </c>
      <c r="H149" s="94" t="b">
        <v>0</v>
      </c>
      <c r="I149" s="94" t="b">
        <v>0</v>
      </c>
      <c r="J149" s="94" t="b">
        <v>0</v>
      </c>
      <c r="K149" s="94" t="b">
        <v>0</v>
      </c>
      <c r="L149" s="94" t="b">
        <v>0</v>
      </c>
      <c r="M149" s="94" t="b">
        <v>0</v>
      </c>
      <c r="N149" s="94" t="b">
        <v>0</v>
      </c>
      <c r="O149" s="94" t="b">
        <v>0</v>
      </c>
      <c r="P149" s="94" t="b">
        <v>0</v>
      </c>
      <c r="Q149" s="94" t="b">
        <v>0</v>
      </c>
      <c r="R149" s="94" t="b">
        <v>0</v>
      </c>
      <c r="S149" s="94" t="b">
        <v>0</v>
      </c>
      <c r="T149" s="94" t="b">
        <v>0</v>
      </c>
      <c r="U149" s="94" t="b">
        <v>0</v>
      </c>
      <c r="V149" s="94" t="b">
        <v>0</v>
      </c>
      <c r="W149" s="94" t="b">
        <v>0</v>
      </c>
      <c r="X149" s="94" t="b">
        <v>0</v>
      </c>
      <c r="Y149" s="94" t="b">
        <v>0</v>
      </c>
      <c r="Z149" s="93"/>
    </row>
    <row r="150" spans="2:26" ht="30" customHeight="1" x14ac:dyDescent="0.25">
      <c r="B150" s="92"/>
      <c r="C150" s="139"/>
      <c r="D150" s="93"/>
      <c r="E150" s="94" t="b">
        <v>0</v>
      </c>
      <c r="F150" s="94" t="b">
        <v>0</v>
      </c>
      <c r="G150" s="94" t="b">
        <v>0</v>
      </c>
      <c r="H150" s="94" t="b">
        <v>0</v>
      </c>
      <c r="I150" s="94" t="b">
        <v>0</v>
      </c>
      <c r="J150" s="94" t="b">
        <v>0</v>
      </c>
      <c r="K150" s="94" t="b">
        <v>0</v>
      </c>
      <c r="L150" s="94" t="b">
        <v>0</v>
      </c>
      <c r="M150" s="94" t="b">
        <v>0</v>
      </c>
      <c r="N150" s="94" t="b">
        <v>0</v>
      </c>
      <c r="O150" s="94" t="b">
        <v>0</v>
      </c>
      <c r="P150" s="94" t="b">
        <v>0</v>
      </c>
      <c r="Q150" s="94" t="b">
        <v>0</v>
      </c>
      <c r="R150" s="94" t="b">
        <v>0</v>
      </c>
      <c r="S150" s="94" t="b">
        <v>0</v>
      </c>
      <c r="T150" s="94" t="b">
        <v>0</v>
      </c>
      <c r="U150" s="94" t="b">
        <v>0</v>
      </c>
      <c r="V150" s="94" t="b">
        <v>0</v>
      </c>
      <c r="W150" s="94" t="b">
        <v>0</v>
      </c>
      <c r="X150" s="94" t="b">
        <v>0</v>
      </c>
      <c r="Y150" s="94" t="b">
        <v>0</v>
      </c>
      <c r="Z150" s="93"/>
    </row>
    <row r="151" spans="2:26" ht="30" customHeight="1" x14ac:dyDescent="0.25">
      <c r="B151" s="92"/>
      <c r="C151" s="139"/>
      <c r="D151" s="93"/>
      <c r="E151" s="94" t="b">
        <v>0</v>
      </c>
      <c r="F151" s="94" t="b">
        <v>0</v>
      </c>
      <c r="G151" s="94" t="b">
        <v>0</v>
      </c>
      <c r="H151" s="94" t="b">
        <v>0</v>
      </c>
      <c r="I151" s="94" t="b">
        <v>0</v>
      </c>
      <c r="J151" s="94" t="b">
        <v>0</v>
      </c>
      <c r="K151" s="94" t="b">
        <v>0</v>
      </c>
      <c r="L151" s="94" t="b">
        <v>0</v>
      </c>
      <c r="M151" s="94" t="b">
        <v>0</v>
      </c>
      <c r="N151" s="94" t="b">
        <v>0</v>
      </c>
      <c r="O151" s="94" t="b">
        <v>0</v>
      </c>
      <c r="P151" s="94" t="b">
        <v>0</v>
      </c>
      <c r="Q151" s="94" t="b">
        <v>0</v>
      </c>
      <c r="R151" s="94" t="b">
        <v>0</v>
      </c>
      <c r="S151" s="94" t="b">
        <v>0</v>
      </c>
      <c r="T151" s="94" t="b">
        <v>0</v>
      </c>
      <c r="U151" s="94" t="b">
        <v>0</v>
      </c>
      <c r="V151" s="94" t="b">
        <v>0</v>
      </c>
      <c r="W151" s="94" t="b">
        <v>0</v>
      </c>
      <c r="X151" s="94" t="b">
        <v>0</v>
      </c>
      <c r="Y151" s="94" t="b">
        <v>0</v>
      </c>
      <c r="Z151" s="93"/>
    </row>
    <row r="152" spans="2:26" ht="30" customHeight="1" x14ac:dyDescent="0.25">
      <c r="B152" s="92"/>
      <c r="C152" s="139"/>
      <c r="D152" s="93"/>
      <c r="E152" s="94" t="b">
        <v>0</v>
      </c>
      <c r="F152" s="94" t="b">
        <v>0</v>
      </c>
      <c r="G152" s="94" t="b">
        <v>0</v>
      </c>
      <c r="H152" s="94" t="b">
        <v>0</v>
      </c>
      <c r="I152" s="94" t="b">
        <v>0</v>
      </c>
      <c r="J152" s="94" t="b">
        <v>0</v>
      </c>
      <c r="K152" s="94" t="b">
        <v>0</v>
      </c>
      <c r="L152" s="94" t="b">
        <v>0</v>
      </c>
      <c r="M152" s="94" t="b">
        <v>0</v>
      </c>
      <c r="N152" s="94" t="b">
        <v>0</v>
      </c>
      <c r="O152" s="94" t="b">
        <v>0</v>
      </c>
      <c r="P152" s="94" t="b">
        <v>0</v>
      </c>
      <c r="Q152" s="94" t="b">
        <v>0</v>
      </c>
      <c r="R152" s="94" t="b">
        <v>0</v>
      </c>
      <c r="S152" s="94" t="b">
        <v>0</v>
      </c>
      <c r="T152" s="94" t="b">
        <v>0</v>
      </c>
      <c r="U152" s="94" t="b">
        <v>0</v>
      </c>
      <c r="V152" s="94" t="b">
        <v>0</v>
      </c>
      <c r="W152" s="94" t="b">
        <v>0</v>
      </c>
      <c r="X152" s="94" t="b">
        <v>0</v>
      </c>
      <c r="Y152" s="94" t="b">
        <v>0</v>
      </c>
      <c r="Z152" s="93"/>
    </row>
    <row r="153" spans="2:26" ht="30" customHeight="1" x14ac:dyDescent="0.25">
      <c r="B153" s="92"/>
      <c r="C153" s="139"/>
      <c r="D153" s="93"/>
      <c r="E153" s="94" t="b">
        <v>0</v>
      </c>
      <c r="F153" s="94" t="b">
        <v>0</v>
      </c>
      <c r="G153" s="94" t="b">
        <v>0</v>
      </c>
      <c r="H153" s="94" t="b">
        <v>0</v>
      </c>
      <c r="I153" s="94" t="b">
        <v>0</v>
      </c>
      <c r="J153" s="94" t="b">
        <v>0</v>
      </c>
      <c r="K153" s="94" t="b">
        <v>0</v>
      </c>
      <c r="L153" s="94" t="b">
        <v>0</v>
      </c>
      <c r="M153" s="94" t="b">
        <v>0</v>
      </c>
      <c r="N153" s="94" t="b">
        <v>0</v>
      </c>
      <c r="O153" s="94" t="b">
        <v>0</v>
      </c>
      <c r="P153" s="94" t="b">
        <v>0</v>
      </c>
      <c r="Q153" s="94" t="b">
        <v>0</v>
      </c>
      <c r="R153" s="94" t="b">
        <v>0</v>
      </c>
      <c r="S153" s="94" t="b">
        <v>0</v>
      </c>
      <c r="T153" s="94" t="b">
        <v>0</v>
      </c>
      <c r="U153" s="94" t="b">
        <v>0</v>
      </c>
      <c r="V153" s="94" t="b">
        <v>0</v>
      </c>
      <c r="W153" s="94" t="b">
        <v>0</v>
      </c>
      <c r="X153" s="94" t="b">
        <v>0</v>
      </c>
      <c r="Y153" s="94" t="b">
        <v>0</v>
      </c>
      <c r="Z153" s="93"/>
    </row>
    <row r="154" spans="2:26" ht="30" customHeight="1" x14ac:dyDescent="0.25">
      <c r="B154" s="92"/>
      <c r="C154" s="139"/>
      <c r="D154" s="93"/>
      <c r="E154" s="94" t="b">
        <v>0</v>
      </c>
      <c r="F154" s="94" t="b">
        <v>0</v>
      </c>
      <c r="G154" s="94" t="b">
        <v>0</v>
      </c>
      <c r="H154" s="94" t="b">
        <v>0</v>
      </c>
      <c r="I154" s="94" t="b">
        <v>0</v>
      </c>
      <c r="J154" s="94" t="b">
        <v>0</v>
      </c>
      <c r="K154" s="94" t="b">
        <v>0</v>
      </c>
      <c r="L154" s="94" t="b">
        <v>0</v>
      </c>
      <c r="M154" s="94" t="b">
        <v>0</v>
      </c>
      <c r="N154" s="94" t="b">
        <v>0</v>
      </c>
      <c r="O154" s="94" t="b">
        <v>0</v>
      </c>
      <c r="P154" s="94" t="b">
        <v>0</v>
      </c>
      <c r="Q154" s="94" t="b">
        <v>0</v>
      </c>
      <c r="R154" s="94" t="b">
        <v>0</v>
      </c>
      <c r="S154" s="94" t="b">
        <v>0</v>
      </c>
      <c r="T154" s="94" t="b">
        <v>0</v>
      </c>
      <c r="U154" s="94" t="b">
        <v>0</v>
      </c>
      <c r="V154" s="94" t="b">
        <v>0</v>
      </c>
      <c r="W154" s="94" t="b">
        <v>0</v>
      </c>
      <c r="X154" s="94" t="b">
        <v>0</v>
      </c>
      <c r="Y154" s="94" t="b">
        <v>0</v>
      </c>
      <c r="Z154" s="93"/>
    </row>
    <row r="155" spans="2:26" ht="30" customHeight="1" x14ac:dyDescent="0.25">
      <c r="B155" s="92"/>
      <c r="C155" s="139"/>
      <c r="D155" s="93"/>
      <c r="E155" s="94" t="b">
        <v>0</v>
      </c>
      <c r="F155" s="94" t="b">
        <v>0</v>
      </c>
      <c r="G155" s="94" t="b">
        <v>0</v>
      </c>
      <c r="H155" s="94" t="b">
        <v>0</v>
      </c>
      <c r="I155" s="94" t="b">
        <v>0</v>
      </c>
      <c r="J155" s="94" t="b">
        <v>0</v>
      </c>
      <c r="K155" s="94" t="b">
        <v>0</v>
      </c>
      <c r="L155" s="94" t="b">
        <v>0</v>
      </c>
      <c r="M155" s="94" t="b">
        <v>0</v>
      </c>
      <c r="N155" s="94" t="b">
        <v>0</v>
      </c>
      <c r="O155" s="94" t="b">
        <v>0</v>
      </c>
      <c r="P155" s="94" t="b">
        <v>0</v>
      </c>
      <c r="Q155" s="94" t="b">
        <v>0</v>
      </c>
      <c r="R155" s="94" t="b">
        <v>0</v>
      </c>
      <c r="S155" s="94" t="b">
        <v>0</v>
      </c>
      <c r="T155" s="94" t="b">
        <v>0</v>
      </c>
      <c r="U155" s="94" t="b">
        <v>0</v>
      </c>
      <c r="V155" s="94" t="b">
        <v>0</v>
      </c>
      <c r="W155" s="94" t="b">
        <v>0</v>
      </c>
      <c r="X155" s="94" t="b">
        <v>0</v>
      </c>
      <c r="Y155" s="94" t="b">
        <v>0</v>
      </c>
      <c r="Z155" s="93"/>
    </row>
    <row r="156" spans="2:26" ht="30" customHeight="1" x14ac:dyDescent="0.25">
      <c r="B156" s="92"/>
      <c r="C156" s="139"/>
      <c r="D156" s="93"/>
      <c r="E156" s="94" t="b">
        <v>0</v>
      </c>
      <c r="F156" s="94" t="b">
        <v>0</v>
      </c>
      <c r="G156" s="94" t="b">
        <v>0</v>
      </c>
      <c r="H156" s="94" t="b">
        <v>0</v>
      </c>
      <c r="I156" s="94" t="b">
        <v>0</v>
      </c>
      <c r="J156" s="94" t="b">
        <v>0</v>
      </c>
      <c r="K156" s="94" t="b">
        <v>0</v>
      </c>
      <c r="L156" s="94" t="b">
        <v>0</v>
      </c>
      <c r="M156" s="94" t="b">
        <v>0</v>
      </c>
      <c r="N156" s="94" t="b">
        <v>0</v>
      </c>
      <c r="O156" s="94" t="b">
        <v>0</v>
      </c>
      <c r="P156" s="94" t="b">
        <v>0</v>
      </c>
      <c r="Q156" s="94" t="b">
        <v>0</v>
      </c>
      <c r="R156" s="94" t="b">
        <v>0</v>
      </c>
      <c r="S156" s="94" t="b">
        <v>0</v>
      </c>
      <c r="T156" s="94" t="b">
        <v>0</v>
      </c>
      <c r="U156" s="94" t="b">
        <v>0</v>
      </c>
      <c r="V156" s="94" t="b">
        <v>0</v>
      </c>
      <c r="W156" s="94" t="b">
        <v>0</v>
      </c>
      <c r="X156" s="94" t="b">
        <v>0</v>
      </c>
      <c r="Y156" s="94" t="b">
        <v>0</v>
      </c>
      <c r="Z156" s="93"/>
    </row>
    <row r="157" spans="2:26" ht="30" customHeight="1" x14ac:dyDescent="0.25">
      <c r="B157" s="92"/>
      <c r="C157" s="139"/>
      <c r="D157" s="93"/>
      <c r="E157" s="94" t="b">
        <v>0</v>
      </c>
      <c r="F157" s="94" t="b">
        <v>0</v>
      </c>
      <c r="G157" s="94" t="b">
        <v>0</v>
      </c>
      <c r="H157" s="94" t="b">
        <v>0</v>
      </c>
      <c r="I157" s="94" t="b">
        <v>0</v>
      </c>
      <c r="J157" s="94" t="b">
        <v>0</v>
      </c>
      <c r="K157" s="94" t="b">
        <v>0</v>
      </c>
      <c r="L157" s="94" t="b">
        <v>0</v>
      </c>
      <c r="M157" s="94" t="b">
        <v>0</v>
      </c>
      <c r="N157" s="94" t="b">
        <v>0</v>
      </c>
      <c r="O157" s="94" t="b">
        <v>0</v>
      </c>
      <c r="P157" s="94" t="b">
        <v>0</v>
      </c>
      <c r="Q157" s="94" t="b">
        <v>0</v>
      </c>
      <c r="R157" s="94" t="b">
        <v>0</v>
      </c>
      <c r="S157" s="94" t="b">
        <v>0</v>
      </c>
      <c r="T157" s="94" t="b">
        <v>0</v>
      </c>
      <c r="U157" s="94" t="b">
        <v>0</v>
      </c>
      <c r="V157" s="94" t="b">
        <v>0</v>
      </c>
      <c r="W157" s="94" t="b">
        <v>0</v>
      </c>
      <c r="X157" s="94" t="b">
        <v>0</v>
      </c>
      <c r="Y157" s="94" t="b">
        <v>0</v>
      </c>
      <c r="Z157" s="93"/>
    </row>
    <row r="158" spans="2:26" ht="30" customHeight="1" x14ac:dyDescent="0.25">
      <c r="B158" s="92"/>
      <c r="C158" s="139"/>
      <c r="D158" s="93"/>
      <c r="E158" s="94" t="b">
        <v>0</v>
      </c>
      <c r="F158" s="94" t="b">
        <v>0</v>
      </c>
      <c r="G158" s="94" t="b">
        <v>0</v>
      </c>
      <c r="H158" s="94" t="b">
        <v>0</v>
      </c>
      <c r="I158" s="94" t="b">
        <v>0</v>
      </c>
      <c r="J158" s="94" t="b">
        <v>0</v>
      </c>
      <c r="K158" s="94" t="b">
        <v>0</v>
      </c>
      <c r="L158" s="94" t="b">
        <v>0</v>
      </c>
      <c r="M158" s="94" t="b">
        <v>0</v>
      </c>
      <c r="N158" s="94" t="b">
        <v>0</v>
      </c>
      <c r="O158" s="94" t="b">
        <v>0</v>
      </c>
      <c r="P158" s="94" t="b">
        <v>0</v>
      </c>
      <c r="Q158" s="94" t="b">
        <v>0</v>
      </c>
      <c r="R158" s="94" t="b">
        <v>0</v>
      </c>
      <c r="S158" s="94" t="b">
        <v>0</v>
      </c>
      <c r="T158" s="94" t="b">
        <v>0</v>
      </c>
      <c r="U158" s="94" t="b">
        <v>0</v>
      </c>
      <c r="V158" s="94" t="b">
        <v>0</v>
      </c>
      <c r="W158" s="94" t="b">
        <v>0</v>
      </c>
      <c r="X158" s="94" t="b">
        <v>0</v>
      </c>
      <c r="Y158" s="94" t="b">
        <v>0</v>
      </c>
      <c r="Z158" s="93"/>
    </row>
    <row r="159" spans="2:26" ht="30" customHeight="1" x14ac:dyDescent="0.25">
      <c r="B159" s="92"/>
      <c r="C159" s="139"/>
      <c r="D159" s="93"/>
      <c r="E159" s="94" t="b">
        <v>0</v>
      </c>
      <c r="F159" s="94" t="b">
        <v>0</v>
      </c>
      <c r="G159" s="94" t="b">
        <v>0</v>
      </c>
      <c r="H159" s="94" t="b">
        <v>0</v>
      </c>
      <c r="I159" s="94" t="b">
        <v>0</v>
      </c>
      <c r="J159" s="94" t="b">
        <v>0</v>
      </c>
      <c r="K159" s="94" t="b">
        <v>0</v>
      </c>
      <c r="L159" s="94" t="b">
        <v>0</v>
      </c>
      <c r="M159" s="94" t="b">
        <v>0</v>
      </c>
      <c r="N159" s="94" t="b">
        <v>0</v>
      </c>
      <c r="O159" s="94" t="b">
        <v>0</v>
      </c>
      <c r="P159" s="94" t="b">
        <v>0</v>
      </c>
      <c r="Q159" s="94" t="b">
        <v>0</v>
      </c>
      <c r="R159" s="94" t="b">
        <v>0</v>
      </c>
      <c r="S159" s="94" t="b">
        <v>0</v>
      </c>
      <c r="T159" s="94" t="b">
        <v>0</v>
      </c>
      <c r="U159" s="94" t="b">
        <v>0</v>
      </c>
      <c r="V159" s="94" t="b">
        <v>0</v>
      </c>
      <c r="W159" s="94" t="b">
        <v>0</v>
      </c>
      <c r="X159" s="94" t="b">
        <v>0</v>
      </c>
      <c r="Y159" s="94" t="b">
        <v>0</v>
      </c>
      <c r="Z159" s="93"/>
    </row>
    <row r="160" spans="2:26" ht="30" customHeight="1" x14ac:dyDescent="0.25">
      <c r="B160" s="92"/>
      <c r="C160" s="139"/>
      <c r="D160" s="93"/>
      <c r="E160" s="94" t="b">
        <v>0</v>
      </c>
      <c r="F160" s="94" t="b">
        <v>0</v>
      </c>
      <c r="G160" s="94" t="b">
        <v>0</v>
      </c>
      <c r="H160" s="94" t="b">
        <v>0</v>
      </c>
      <c r="I160" s="94" t="b">
        <v>0</v>
      </c>
      <c r="J160" s="94" t="b">
        <v>0</v>
      </c>
      <c r="K160" s="94" t="b">
        <v>0</v>
      </c>
      <c r="L160" s="94" t="b">
        <v>0</v>
      </c>
      <c r="M160" s="94" t="b">
        <v>0</v>
      </c>
      <c r="N160" s="94" t="b">
        <v>0</v>
      </c>
      <c r="O160" s="94" t="b">
        <v>0</v>
      </c>
      <c r="P160" s="94" t="b">
        <v>0</v>
      </c>
      <c r="Q160" s="94" t="b">
        <v>0</v>
      </c>
      <c r="R160" s="94" t="b">
        <v>0</v>
      </c>
      <c r="S160" s="94" t="b">
        <v>0</v>
      </c>
      <c r="T160" s="94" t="b">
        <v>0</v>
      </c>
      <c r="U160" s="94" t="b">
        <v>0</v>
      </c>
      <c r="V160" s="94" t="b">
        <v>0</v>
      </c>
      <c r="W160" s="94" t="b">
        <v>0</v>
      </c>
      <c r="X160" s="94" t="b">
        <v>0</v>
      </c>
      <c r="Y160" s="94" t="b">
        <v>0</v>
      </c>
      <c r="Z160" s="93"/>
    </row>
    <row r="161" spans="2:26" ht="30" customHeight="1" x14ac:dyDescent="0.25">
      <c r="B161" s="92"/>
      <c r="C161" s="139"/>
      <c r="D161" s="93"/>
      <c r="E161" s="94" t="b">
        <v>0</v>
      </c>
      <c r="F161" s="94" t="b">
        <v>0</v>
      </c>
      <c r="G161" s="94" t="b">
        <v>0</v>
      </c>
      <c r="H161" s="94" t="b">
        <v>0</v>
      </c>
      <c r="I161" s="94" t="b">
        <v>0</v>
      </c>
      <c r="J161" s="94" t="b">
        <v>0</v>
      </c>
      <c r="K161" s="94" t="b">
        <v>0</v>
      </c>
      <c r="L161" s="94" t="b">
        <v>0</v>
      </c>
      <c r="M161" s="94" t="b">
        <v>0</v>
      </c>
      <c r="N161" s="94" t="b">
        <v>0</v>
      </c>
      <c r="O161" s="94" t="b">
        <v>0</v>
      </c>
      <c r="P161" s="94" t="b">
        <v>0</v>
      </c>
      <c r="Q161" s="94" t="b">
        <v>0</v>
      </c>
      <c r="R161" s="94" t="b">
        <v>0</v>
      </c>
      <c r="S161" s="94" t="b">
        <v>0</v>
      </c>
      <c r="T161" s="94" t="b">
        <v>0</v>
      </c>
      <c r="U161" s="94" t="b">
        <v>0</v>
      </c>
      <c r="V161" s="94" t="b">
        <v>0</v>
      </c>
      <c r="W161" s="94" t="b">
        <v>0</v>
      </c>
      <c r="X161" s="94" t="b">
        <v>0</v>
      </c>
      <c r="Y161" s="94" t="b">
        <v>0</v>
      </c>
      <c r="Z161" s="93"/>
    </row>
    <row r="162" spans="2:26" ht="30" customHeight="1" x14ac:dyDescent="0.25">
      <c r="B162" s="92"/>
      <c r="C162" s="139"/>
      <c r="D162" s="93"/>
      <c r="E162" s="94" t="b">
        <v>0</v>
      </c>
      <c r="F162" s="94" t="b">
        <v>0</v>
      </c>
      <c r="G162" s="94" t="b">
        <v>0</v>
      </c>
      <c r="H162" s="94" t="b">
        <v>0</v>
      </c>
      <c r="I162" s="94" t="b">
        <v>0</v>
      </c>
      <c r="J162" s="94" t="b">
        <v>0</v>
      </c>
      <c r="K162" s="94" t="b">
        <v>0</v>
      </c>
      <c r="L162" s="94" t="b">
        <v>0</v>
      </c>
      <c r="M162" s="94" t="b">
        <v>0</v>
      </c>
      <c r="N162" s="94" t="b">
        <v>0</v>
      </c>
      <c r="O162" s="94" t="b">
        <v>0</v>
      </c>
      <c r="P162" s="94" t="b">
        <v>0</v>
      </c>
      <c r="Q162" s="94" t="b">
        <v>0</v>
      </c>
      <c r="R162" s="94" t="b">
        <v>0</v>
      </c>
      <c r="S162" s="94" t="b">
        <v>0</v>
      </c>
      <c r="T162" s="94" t="b">
        <v>0</v>
      </c>
      <c r="U162" s="94" t="b">
        <v>0</v>
      </c>
      <c r="V162" s="94" t="b">
        <v>0</v>
      </c>
      <c r="W162" s="94" t="b">
        <v>0</v>
      </c>
      <c r="X162" s="94" t="b">
        <v>0</v>
      </c>
      <c r="Y162" s="94" t="b">
        <v>0</v>
      </c>
      <c r="Z162" s="93"/>
    </row>
    <row r="163" spans="2:26" ht="30" customHeight="1" x14ac:dyDescent="0.25">
      <c r="B163" s="92"/>
      <c r="C163" s="139"/>
      <c r="D163" s="93"/>
      <c r="E163" s="94" t="b">
        <v>0</v>
      </c>
      <c r="F163" s="94" t="b">
        <v>0</v>
      </c>
      <c r="G163" s="94" t="b">
        <v>0</v>
      </c>
      <c r="H163" s="94" t="b">
        <v>0</v>
      </c>
      <c r="I163" s="94" t="b">
        <v>0</v>
      </c>
      <c r="J163" s="94" t="b">
        <v>0</v>
      </c>
      <c r="K163" s="94" t="b">
        <v>0</v>
      </c>
      <c r="L163" s="94" t="b">
        <v>0</v>
      </c>
      <c r="M163" s="94" t="b">
        <v>0</v>
      </c>
      <c r="N163" s="94" t="b">
        <v>0</v>
      </c>
      <c r="O163" s="94" t="b">
        <v>0</v>
      </c>
      <c r="P163" s="94" t="b">
        <v>0</v>
      </c>
      <c r="Q163" s="94" t="b">
        <v>0</v>
      </c>
      <c r="R163" s="94" t="b">
        <v>0</v>
      </c>
      <c r="S163" s="94" t="b">
        <v>0</v>
      </c>
      <c r="T163" s="94" t="b">
        <v>0</v>
      </c>
      <c r="U163" s="94" t="b">
        <v>0</v>
      </c>
      <c r="V163" s="94" t="b">
        <v>0</v>
      </c>
      <c r="W163" s="94" t="b">
        <v>0</v>
      </c>
      <c r="X163" s="94" t="b">
        <v>0</v>
      </c>
      <c r="Y163" s="94" t="b">
        <v>0</v>
      </c>
      <c r="Z163" s="93"/>
    </row>
    <row r="164" spans="2:26" ht="30" customHeight="1" x14ac:dyDescent="0.25">
      <c r="B164" s="92"/>
      <c r="C164" s="139"/>
      <c r="D164" s="93"/>
      <c r="E164" s="94" t="b">
        <v>0</v>
      </c>
      <c r="F164" s="94" t="b">
        <v>0</v>
      </c>
      <c r="G164" s="94" t="b">
        <v>0</v>
      </c>
      <c r="H164" s="94" t="b">
        <v>0</v>
      </c>
      <c r="I164" s="94" t="b">
        <v>0</v>
      </c>
      <c r="J164" s="94" t="b">
        <v>0</v>
      </c>
      <c r="K164" s="94" t="b">
        <v>0</v>
      </c>
      <c r="L164" s="94" t="b">
        <v>0</v>
      </c>
      <c r="M164" s="94" t="b">
        <v>0</v>
      </c>
      <c r="N164" s="94" t="b">
        <v>0</v>
      </c>
      <c r="O164" s="94" t="b">
        <v>0</v>
      </c>
      <c r="P164" s="94" t="b">
        <v>0</v>
      </c>
      <c r="Q164" s="94" t="b">
        <v>0</v>
      </c>
      <c r="R164" s="94" t="b">
        <v>0</v>
      </c>
      <c r="S164" s="94" t="b">
        <v>0</v>
      </c>
      <c r="T164" s="94" t="b">
        <v>0</v>
      </c>
      <c r="U164" s="94" t="b">
        <v>0</v>
      </c>
      <c r="V164" s="94" t="b">
        <v>0</v>
      </c>
      <c r="W164" s="94" t="b">
        <v>0</v>
      </c>
      <c r="X164" s="94" t="b">
        <v>0</v>
      </c>
      <c r="Y164" s="94" t="b">
        <v>0</v>
      </c>
      <c r="Z164" s="93"/>
    </row>
    <row r="165" spans="2:26" ht="30" customHeight="1" x14ac:dyDescent="0.25">
      <c r="B165" s="92"/>
      <c r="C165" s="139"/>
      <c r="D165" s="93"/>
      <c r="E165" s="94" t="b">
        <v>0</v>
      </c>
      <c r="F165" s="94" t="b">
        <v>0</v>
      </c>
      <c r="G165" s="94" t="b">
        <v>0</v>
      </c>
      <c r="H165" s="94" t="b">
        <v>0</v>
      </c>
      <c r="I165" s="94" t="b">
        <v>0</v>
      </c>
      <c r="J165" s="94" t="b">
        <v>0</v>
      </c>
      <c r="K165" s="94" t="b">
        <v>0</v>
      </c>
      <c r="L165" s="94" t="b">
        <v>0</v>
      </c>
      <c r="M165" s="94" t="b">
        <v>0</v>
      </c>
      <c r="N165" s="94" t="b">
        <v>0</v>
      </c>
      <c r="O165" s="94" t="b">
        <v>0</v>
      </c>
      <c r="P165" s="94" t="b">
        <v>0</v>
      </c>
      <c r="Q165" s="94" t="b">
        <v>0</v>
      </c>
      <c r="R165" s="94" t="b">
        <v>0</v>
      </c>
      <c r="S165" s="94" t="b">
        <v>0</v>
      </c>
      <c r="T165" s="94" t="b">
        <v>0</v>
      </c>
      <c r="U165" s="94" t="b">
        <v>0</v>
      </c>
      <c r="V165" s="94" t="b">
        <v>0</v>
      </c>
      <c r="W165" s="94" t="b">
        <v>0</v>
      </c>
      <c r="X165" s="94" t="b">
        <v>0</v>
      </c>
      <c r="Y165" s="94" t="b">
        <v>0</v>
      </c>
      <c r="Z165" s="93"/>
    </row>
    <row r="166" spans="2:26" ht="30" customHeight="1" x14ac:dyDescent="0.25">
      <c r="B166" s="92"/>
      <c r="C166" s="139"/>
      <c r="D166" s="93"/>
      <c r="E166" s="94" t="b">
        <v>0</v>
      </c>
      <c r="F166" s="94" t="b">
        <v>0</v>
      </c>
      <c r="G166" s="94" t="b">
        <v>0</v>
      </c>
      <c r="H166" s="94" t="b">
        <v>0</v>
      </c>
      <c r="I166" s="94" t="b">
        <v>0</v>
      </c>
      <c r="J166" s="94" t="b">
        <v>0</v>
      </c>
      <c r="K166" s="94" t="b">
        <v>0</v>
      </c>
      <c r="L166" s="94" t="b">
        <v>0</v>
      </c>
      <c r="M166" s="94" t="b">
        <v>0</v>
      </c>
      <c r="N166" s="94" t="b">
        <v>0</v>
      </c>
      <c r="O166" s="94" t="b">
        <v>0</v>
      </c>
      <c r="P166" s="94" t="b">
        <v>0</v>
      </c>
      <c r="Q166" s="94" t="b">
        <v>0</v>
      </c>
      <c r="R166" s="94" t="b">
        <v>0</v>
      </c>
      <c r="S166" s="94" t="b">
        <v>0</v>
      </c>
      <c r="T166" s="94" t="b">
        <v>0</v>
      </c>
      <c r="U166" s="94" t="b">
        <v>0</v>
      </c>
      <c r="V166" s="94" t="b">
        <v>0</v>
      </c>
      <c r="W166" s="94" t="b">
        <v>0</v>
      </c>
      <c r="X166" s="94" t="b">
        <v>0</v>
      </c>
      <c r="Y166" s="94" t="b">
        <v>0</v>
      </c>
      <c r="Z166" s="93"/>
    </row>
    <row r="167" spans="2:26" ht="30" customHeight="1" x14ac:dyDescent="0.25">
      <c r="B167" s="92"/>
      <c r="C167" s="139"/>
      <c r="D167" s="93"/>
      <c r="E167" s="94" t="b">
        <v>0</v>
      </c>
      <c r="F167" s="94" t="b">
        <v>0</v>
      </c>
      <c r="G167" s="94" t="b">
        <v>0</v>
      </c>
      <c r="H167" s="94" t="b">
        <v>0</v>
      </c>
      <c r="I167" s="94" t="b">
        <v>0</v>
      </c>
      <c r="J167" s="94" t="b">
        <v>0</v>
      </c>
      <c r="K167" s="94" t="b">
        <v>0</v>
      </c>
      <c r="L167" s="94" t="b">
        <v>0</v>
      </c>
      <c r="M167" s="94" t="b">
        <v>0</v>
      </c>
      <c r="N167" s="94" t="b">
        <v>0</v>
      </c>
      <c r="O167" s="94" t="b">
        <v>0</v>
      </c>
      <c r="P167" s="94" t="b">
        <v>0</v>
      </c>
      <c r="Q167" s="94" t="b">
        <v>0</v>
      </c>
      <c r="R167" s="94" t="b">
        <v>0</v>
      </c>
      <c r="S167" s="94" t="b">
        <v>0</v>
      </c>
      <c r="T167" s="94" t="b">
        <v>0</v>
      </c>
      <c r="U167" s="94" t="b">
        <v>0</v>
      </c>
      <c r="V167" s="94" t="b">
        <v>0</v>
      </c>
      <c r="W167" s="94" t="b">
        <v>0</v>
      </c>
      <c r="X167" s="94" t="b">
        <v>0</v>
      </c>
      <c r="Y167" s="94" t="b">
        <v>0</v>
      </c>
      <c r="Z167" s="93"/>
    </row>
    <row r="168" spans="2:26" ht="30" customHeight="1" x14ac:dyDescent="0.25">
      <c r="B168" s="92"/>
      <c r="C168" s="139"/>
      <c r="D168" s="93"/>
      <c r="E168" s="94" t="b">
        <v>0</v>
      </c>
      <c r="F168" s="94" t="b">
        <v>0</v>
      </c>
      <c r="G168" s="94" t="b">
        <v>0</v>
      </c>
      <c r="H168" s="94" t="b">
        <v>0</v>
      </c>
      <c r="I168" s="94" t="b">
        <v>0</v>
      </c>
      <c r="J168" s="94" t="b">
        <v>0</v>
      </c>
      <c r="K168" s="94" t="b">
        <v>0</v>
      </c>
      <c r="L168" s="94" t="b">
        <v>0</v>
      </c>
      <c r="M168" s="94" t="b">
        <v>0</v>
      </c>
      <c r="N168" s="94" t="b">
        <v>0</v>
      </c>
      <c r="O168" s="94" t="b">
        <v>0</v>
      </c>
      <c r="P168" s="94" t="b">
        <v>0</v>
      </c>
      <c r="Q168" s="94" t="b">
        <v>0</v>
      </c>
      <c r="R168" s="94" t="b">
        <v>0</v>
      </c>
      <c r="S168" s="94" t="b">
        <v>0</v>
      </c>
      <c r="T168" s="94" t="b">
        <v>0</v>
      </c>
      <c r="U168" s="94" t="b">
        <v>0</v>
      </c>
      <c r="V168" s="94" t="b">
        <v>0</v>
      </c>
      <c r="W168" s="94" t="b">
        <v>0</v>
      </c>
      <c r="X168" s="94" t="b">
        <v>0</v>
      </c>
      <c r="Y168" s="94" t="b">
        <v>0</v>
      </c>
      <c r="Z168" s="93"/>
    </row>
    <row r="169" spans="2:26" ht="30" customHeight="1" x14ac:dyDescent="0.25">
      <c r="B169" s="92"/>
      <c r="C169" s="139"/>
      <c r="D169" s="93"/>
      <c r="E169" s="94" t="b">
        <v>0</v>
      </c>
      <c r="F169" s="94" t="b">
        <v>0</v>
      </c>
      <c r="G169" s="94" t="b">
        <v>0</v>
      </c>
      <c r="H169" s="94" t="b">
        <v>0</v>
      </c>
      <c r="I169" s="94" t="b">
        <v>0</v>
      </c>
      <c r="J169" s="94" t="b">
        <v>0</v>
      </c>
      <c r="K169" s="94" t="b">
        <v>0</v>
      </c>
      <c r="L169" s="94" t="b">
        <v>0</v>
      </c>
      <c r="M169" s="94" t="b">
        <v>0</v>
      </c>
      <c r="N169" s="94" t="b">
        <v>0</v>
      </c>
      <c r="O169" s="94" t="b">
        <v>0</v>
      </c>
      <c r="P169" s="94" t="b">
        <v>0</v>
      </c>
      <c r="Q169" s="94" t="b">
        <v>0</v>
      </c>
      <c r="R169" s="94" t="b">
        <v>0</v>
      </c>
      <c r="S169" s="94" t="b">
        <v>0</v>
      </c>
      <c r="T169" s="94" t="b">
        <v>0</v>
      </c>
      <c r="U169" s="94" t="b">
        <v>0</v>
      </c>
      <c r="V169" s="94" t="b">
        <v>0</v>
      </c>
      <c r="W169" s="94" t="b">
        <v>0</v>
      </c>
      <c r="X169" s="94" t="b">
        <v>0</v>
      </c>
      <c r="Y169" s="94" t="b">
        <v>0</v>
      </c>
      <c r="Z169" s="93"/>
    </row>
    <row r="170" spans="2:26" ht="30" customHeight="1" x14ac:dyDescent="0.25">
      <c r="B170" s="92"/>
      <c r="C170" s="139"/>
      <c r="D170" s="93"/>
      <c r="E170" s="94" t="b">
        <v>0</v>
      </c>
      <c r="F170" s="94" t="b">
        <v>0</v>
      </c>
      <c r="G170" s="94" t="b">
        <v>0</v>
      </c>
      <c r="H170" s="94" t="b">
        <v>0</v>
      </c>
      <c r="I170" s="94" t="b">
        <v>0</v>
      </c>
      <c r="J170" s="94" t="b">
        <v>0</v>
      </c>
      <c r="K170" s="94" t="b">
        <v>0</v>
      </c>
      <c r="L170" s="94" t="b">
        <v>0</v>
      </c>
      <c r="M170" s="94" t="b">
        <v>0</v>
      </c>
      <c r="N170" s="94" t="b">
        <v>0</v>
      </c>
      <c r="O170" s="94" t="b">
        <v>0</v>
      </c>
      <c r="P170" s="94" t="b">
        <v>0</v>
      </c>
      <c r="Q170" s="94" t="b">
        <v>0</v>
      </c>
      <c r="R170" s="94" t="b">
        <v>0</v>
      </c>
      <c r="S170" s="94" t="b">
        <v>0</v>
      </c>
      <c r="T170" s="94" t="b">
        <v>0</v>
      </c>
      <c r="U170" s="94" t="b">
        <v>0</v>
      </c>
      <c r="V170" s="94" t="b">
        <v>0</v>
      </c>
      <c r="W170" s="94" t="b">
        <v>0</v>
      </c>
      <c r="X170" s="94" t="b">
        <v>0</v>
      </c>
      <c r="Y170" s="94" t="b">
        <v>0</v>
      </c>
      <c r="Z170" s="93"/>
    </row>
    <row r="171" spans="2:26" ht="30" customHeight="1" x14ac:dyDescent="0.25">
      <c r="B171" s="92"/>
      <c r="C171" s="139"/>
      <c r="D171" s="93"/>
      <c r="E171" s="94" t="b">
        <v>0</v>
      </c>
      <c r="F171" s="94" t="b">
        <v>0</v>
      </c>
      <c r="G171" s="94" t="b">
        <v>0</v>
      </c>
      <c r="H171" s="94" t="b">
        <v>0</v>
      </c>
      <c r="I171" s="94" t="b">
        <v>0</v>
      </c>
      <c r="J171" s="94" t="b">
        <v>0</v>
      </c>
      <c r="K171" s="94" t="b">
        <v>0</v>
      </c>
      <c r="L171" s="94" t="b">
        <v>0</v>
      </c>
      <c r="M171" s="94" t="b">
        <v>0</v>
      </c>
      <c r="N171" s="94" t="b">
        <v>0</v>
      </c>
      <c r="O171" s="94" t="b">
        <v>0</v>
      </c>
      <c r="P171" s="94" t="b">
        <v>0</v>
      </c>
      <c r="Q171" s="94" t="b">
        <v>0</v>
      </c>
      <c r="R171" s="94" t="b">
        <v>0</v>
      </c>
      <c r="S171" s="94" t="b">
        <v>0</v>
      </c>
      <c r="T171" s="94" t="b">
        <v>0</v>
      </c>
      <c r="U171" s="94" t="b">
        <v>0</v>
      </c>
      <c r="V171" s="94" t="b">
        <v>0</v>
      </c>
      <c r="W171" s="94" t="b">
        <v>0</v>
      </c>
      <c r="X171" s="94" t="b">
        <v>0</v>
      </c>
      <c r="Y171" s="94" t="b">
        <v>0</v>
      </c>
      <c r="Z171" s="93"/>
    </row>
    <row r="172" spans="2:26" ht="30" customHeight="1" x14ac:dyDescent="0.25">
      <c r="B172" s="92"/>
      <c r="C172" s="139"/>
      <c r="D172" s="93"/>
      <c r="E172" s="94" t="b">
        <v>0</v>
      </c>
      <c r="F172" s="94" t="b">
        <v>0</v>
      </c>
      <c r="G172" s="94" t="b">
        <v>0</v>
      </c>
      <c r="H172" s="94" t="b">
        <v>0</v>
      </c>
      <c r="I172" s="94" t="b">
        <v>0</v>
      </c>
      <c r="J172" s="94" t="b">
        <v>0</v>
      </c>
      <c r="K172" s="94" t="b">
        <v>0</v>
      </c>
      <c r="L172" s="94" t="b">
        <v>0</v>
      </c>
      <c r="M172" s="94" t="b">
        <v>0</v>
      </c>
      <c r="N172" s="94" t="b">
        <v>0</v>
      </c>
      <c r="O172" s="94" t="b">
        <v>0</v>
      </c>
      <c r="P172" s="94" t="b">
        <v>0</v>
      </c>
      <c r="Q172" s="94" t="b">
        <v>0</v>
      </c>
      <c r="R172" s="94" t="b">
        <v>0</v>
      </c>
      <c r="S172" s="94" t="b">
        <v>0</v>
      </c>
      <c r="T172" s="94" t="b">
        <v>0</v>
      </c>
      <c r="U172" s="94" t="b">
        <v>0</v>
      </c>
      <c r="V172" s="94" t="b">
        <v>0</v>
      </c>
      <c r="W172" s="94" t="b">
        <v>0</v>
      </c>
      <c r="X172" s="94" t="b">
        <v>0</v>
      </c>
      <c r="Y172" s="94" t="b">
        <v>0</v>
      </c>
      <c r="Z172" s="93"/>
    </row>
    <row r="173" spans="2:26" ht="30" customHeight="1" x14ac:dyDescent="0.25">
      <c r="B173" s="92"/>
      <c r="C173" s="139"/>
      <c r="D173" s="93"/>
      <c r="E173" s="94" t="b">
        <v>0</v>
      </c>
      <c r="F173" s="94" t="b">
        <v>0</v>
      </c>
      <c r="G173" s="94" t="b">
        <v>0</v>
      </c>
      <c r="H173" s="94" t="b">
        <v>0</v>
      </c>
      <c r="I173" s="94" t="b">
        <v>0</v>
      </c>
      <c r="J173" s="94" t="b">
        <v>0</v>
      </c>
      <c r="K173" s="94" t="b">
        <v>0</v>
      </c>
      <c r="L173" s="94" t="b">
        <v>0</v>
      </c>
      <c r="M173" s="94" t="b">
        <v>0</v>
      </c>
      <c r="N173" s="94" t="b">
        <v>0</v>
      </c>
      <c r="O173" s="94" t="b">
        <v>0</v>
      </c>
      <c r="P173" s="94" t="b">
        <v>0</v>
      </c>
      <c r="Q173" s="94" t="b">
        <v>0</v>
      </c>
      <c r="R173" s="94" t="b">
        <v>0</v>
      </c>
      <c r="S173" s="94" t="b">
        <v>0</v>
      </c>
      <c r="T173" s="94" t="b">
        <v>0</v>
      </c>
      <c r="U173" s="94" t="b">
        <v>0</v>
      </c>
      <c r="V173" s="94" t="b">
        <v>0</v>
      </c>
      <c r="W173" s="94" t="b">
        <v>0</v>
      </c>
      <c r="X173" s="94" t="b">
        <v>0</v>
      </c>
      <c r="Y173" s="94" t="b">
        <v>0</v>
      </c>
      <c r="Z173" s="93"/>
    </row>
    <row r="174" spans="2:26" ht="30" customHeight="1" x14ac:dyDescent="0.25">
      <c r="B174" s="92"/>
      <c r="C174" s="139"/>
      <c r="D174" s="93"/>
      <c r="E174" s="94" t="b">
        <v>0</v>
      </c>
      <c r="F174" s="94" t="b">
        <v>0</v>
      </c>
      <c r="G174" s="94" t="b">
        <v>0</v>
      </c>
      <c r="H174" s="94" t="b">
        <v>0</v>
      </c>
      <c r="I174" s="94" t="b">
        <v>0</v>
      </c>
      <c r="J174" s="94" t="b">
        <v>0</v>
      </c>
      <c r="K174" s="94" t="b">
        <v>0</v>
      </c>
      <c r="L174" s="94" t="b">
        <v>0</v>
      </c>
      <c r="M174" s="94" t="b">
        <v>0</v>
      </c>
      <c r="N174" s="94" t="b">
        <v>0</v>
      </c>
      <c r="O174" s="94" t="b">
        <v>0</v>
      </c>
      <c r="P174" s="94" t="b">
        <v>0</v>
      </c>
      <c r="Q174" s="94" t="b">
        <v>0</v>
      </c>
      <c r="R174" s="94" t="b">
        <v>0</v>
      </c>
      <c r="S174" s="94" t="b">
        <v>0</v>
      </c>
      <c r="T174" s="94" t="b">
        <v>0</v>
      </c>
      <c r="U174" s="94" t="b">
        <v>0</v>
      </c>
      <c r="V174" s="94" t="b">
        <v>0</v>
      </c>
      <c r="W174" s="94" t="b">
        <v>0</v>
      </c>
      <c r="X174" s="94" t="b">
        <v>0</v>
      </c>
      <c r="Y174" s="94" t="b">
        <v>0</v>
      </c>
      <c r="Z174" s="93"/>
    </row>
    <row r="175" spans="2:26" ht="30" customHeight="1" x14ac:dyDescent="0.25">
      <c r="B175" s="92"/>
      <c r="C175" s="139"/>
      <c r="D175" s="93"/>
      <c r="E175" s="94" t="b">
        <v>0</v>
      </c>
      <c r="F175" s="94" t="b">
        <v>0</v>
      </c>
      <c r="G175" s="94" t="b">
        <v>0</v>
      </c>
      <c r="H175" s="94" t="b">
        <v>0</v>
      </c>
      <c r="I175" s="94" t="b">
        <v>0</v>
      </c>
      <c r="J175" s="94" t="b">
        <v>0</v>
      </c>
      <c r="K175" s="94" t="b">
        <v>0</v>
      </c>
      <c r="L175" s="94" t="b">
        <v>0</v>
      </c>
      <c r="M175" s="94" t="b">
        <v>0</v>
      </c>
      <c r="N175" s="94" t="b">
        <v>0</v>
      </c>
      <c r="O175" s="94" t="b">
        <v>0</v>
      </c>
      <c r="P175" s="94" t="b">
        <v>0</v>
      </c>
      <c r="Q175" s="94" t="b">
        <v>0</v>
      </c>
      <c r="R175" s="94" t="b">
        <v>0</v>
      </c>
      <c r="S175" s="94" t="b">
        <v>0</v>
      </c>
      <c r="T175" s="94" t="b">
        <v>0</v>
      </c>
      <c r="U175" s="94" t="b">
        <v>0</v>
      </c>
      <c r="V175" s="94" t="b">
        <v>0</v>
      </c>
      <c r="W175" s="94" t="b">
        <v>0</v>
      </c>
      <c r="X175" s="94" t="b">
        <v>0</v>
      </c>
      <c r="Y175" s="94" t="b">
        <v>0</v>
      </c>
      <c r="Z175" s="93"/>
    </row>
    <row r="176" spans="2:26" ht="30" customHeight="1" x14ac:dyDescent="0.25">
      <c r="B176" s="92"/>
      <c r="C176" s="139"/>
      <c r="D176" s="93"/>
      <c r="E176" s="94" t="b">
        <v>0</v>
      </c>
      <c r="F176" s="94" t="b">
        <v>0</v>
      </c>
      <c r="G176" s="94" t="b">
        <v>0</v>
      </c>
      <c r="H176" s="94" t="b">
        <v>0</v>
      </c>
      <c r="I176" s="94" t="b">
        <v>0</v>
      </c>
      <c r="J176" s="94" t="b">
        <v>0</v>
      </c>
      <c r="K176" s="94" t="b">
        <v>0</v>
      </c>
      <c r="L176" s="94" t="b">
        <v>0</v>
      </c>
      <c r="M176" s="94" t="b">
        <v>0</v>
      </c>
      <c r="N176" s="94" t="b">
        <v>0</v>
      </c>
      <c r="O176" s="94" t="b">
        <v>0</v>
      </c>
      <c r="P176" s="94" t="b">
        <v>0</v>
      </c>
      <c r="Q176" s="94" t="b">
        <v>0</v>
      </c>
      <c r="R176" s="94" t="b">
        <v>0</v>
      </c>
      <c r="S176" s="94" t="b">
        <v>0</v>
      </c>
      <c r="T176" s="94" t="b">
        <v>0</v>
      </c>
      <c r="U176" s="94" t="b">
        <v>0</v>
      </c>
      <c r="V176" s="94" t="b">
        <v>0</v>
      </c>
      <c r="W176" s="94" t="b">
        <v>0</v>
      </c>
      <c r="X176" s="94" t="b">
        <v>0</v>
      </c>
      <c r="Y176" s="94" t="b">
        <v>0</v>
      </c>
      <c r="Z176" s="93"/>
    </row>
    <row r="177" spans="2:26" ht="30" customHeight="1" x14ac:dyDescent="0.25">
      <c r="B177" s="92"/>
      <c r="C177" s="139"/>
      <c r="D177" s="93"/>
      <c r="E177" s="94" t="b">
        <v>0</v>
      </c>
      <c r="F177" s="94" t="b">
        <v>0</v>
      </c>
      <c r="G177" s="94" t="b">
        <v>0</v>
      </c>
      <c r="H177" s="94" t="b">
        <v>0</v>
      </c>
      <c r="I177" s="94" t="b">
        <v>0</v>
      </c>
      <c r="J177" s="94" t="b">
        <v>0</v>
      </c>
      <c r="K177" s="94" t="b">
        <v>0</v>
      </c>
      <c r="L177" s="94" t="b">
        <v>0</v>
      </c>
      <c r="M177" s="94" t="b">
        <v>0</v>
      </c>
      <c r="N177" s="94" t="b">
        <v>0</v>
      </c>
      <c r="O177" s="94" t="b">
        <v>0</v>
      </c>
      <c r="P177" s="94" t="b">
        <v>0</v>
      </c>
      <c r="Q177" s="94" t="b">
        <v>0</v>
      </c>
      <c r="R177" s="94" t="b">
        <v>0</v>
      </c>
      <c r="S177" s="94" t="b">
        <v>0</v>
      </c>
      <c r="T177" s="94" t="b">
        <v>0</v>
      </c>
      <c r="U177" s="94" t="b">
        <v>0</v>
      </c>
      <c r="V177" s="94" t="b">
        <v>0</v>
      </c>
      <c r="W177" s="94" t="b">
        <v>0</v>
      </c>
      <c r="X177" s="94" t="b">
        <v>0</v>
      </c>
      <c r="Y177" s="94" t="b">
        <v>0</v>
      </c>
      <c r="Z177" s="93"/>
    </row>
    <row r="178" spans="2:26" ht="30" customHeight="1" x14ac:dyDescent="0.25">
      <c r="B178" s="92"/>
      <c r="C178" s="139"/>
      <c r="D178" s="93"/>
      <c r="E178" s="94" t="b">
        <v>0</v>
      </c>
      <c r="F178" s="94" t="b">
        <v>0</v>
      </c>
      <c r="G178" s="94" t="b">
        <v>0</v>
      </c>
      <c r="H178" s="94" t="b">
        <v>0</v>
      </c>
      <c r="I178" s="94" t="b">
        <v>0</v>
      </c>
      <c r="J178" s="94" t="b">
        <v>0</v>
      </c>
      <c r="K178" s="94" t="b">
        <v>0</v>
      </c>
      <c r="L178" s="94" t="b">
        <v>0</v>
      </c>
      <c r="M178" s="94" t="b">
        <v>0</v>
      </c>
      <c r="N178" s="94" t="b">
        <v>0</v>
      </c>
      <c r="O178" s="94" t="b">
        <v>0</v>
      </c>
      <c r="P178" s="94" t="b">
        <v>0</v>
      </c>
      <c r="Q178" s="94" t="b">
        <v>0</v>
      </c>
      <c r="R178" s="94" t="b">
        <v>0</v>
      </c>
      <c r="S178" s="94" t="b">
        <v>0</v>
      </c>
      <c r="T178" s="94" t="b">
        <v>0</v>
      </c>
      <c r="U178" s="94" t="b">
        <v>0</v>
      </c>
      <c r="V178" s="94" t="b">
        <v>0</v>
      </c>
      <c r="W178" s="94" t="b">
        <v>0</v>
      </c>
      <c r="X178" s="94" t="b">
        <v>0</v>
      </c>
      <c r="Y178" s="94" t="b">
        <v>0</v>
      </c>
      <c r="Z178" s="93"/>
    </row>
    <row r="179" spans="2:26" ht="30" customHeight="1" x14ac:dyDescent="0.25">
      <c r="B179" s="92"/>
      <c r="C179" s="139"/>
      <c r="D179" s="93"/>
      <c r="E179" s="94" t="b">
        <v>0</v>
      </c>
      <c r="F179" s="94" t="b">
        <v>0</v>
      </c>
      <c r="G179" s="94" t="b">
        <v>0</v>
      </c>
      <c r="H179" s="94" t="b">
        <v>0</v>
      </c>
      <c r="I179" s="94" t="b">
        <v>0</v>
      </c>
      <c r="J179" s="94" t="b">
        <v>0</v>
      </c>
      <c r="K179" s="94" t="b">
        <v>0</v>
      </c>
      <c r="L179" s="94" t="b">
        <v>0</v>
      </c>
      <c r="M179" s="94" t="b">
        <v>0</v>
      </c>
      <c r="N179" s="94" t="b">
        <v>0</v>
      </c>
      <c r="O179" s="94" t="b">
        <v>0</v>
      </c>
      <c r="P179" s="94" t="b">
        <v>0</v>
      </c>
      <c r="Q179" s="94" t="b">
        <v>0</v>
      </c>
      <c r="R179" s="94" t="b">
        <v>0</v>
      </c>
      <c r="S179" s="94" t="b">
        <v>0</v>
      </c>
      <c r="T179" s="94" t="b">
        <v>0</v>
      </c>
      <c r="U179" s="94" t="b">
        <v>0</v>
      </c>
      <c r="V179" s="94" t="b">
        <v>0</v>
      </c>
      <c r="W179" s="94" t="b">
        <v>0</v>
      </c>
      <c r="X179" s="94" t="b">
        <v>0</v>
      </c>
      <c r="Y179" s="94" t="b">
        <v>0</v>
      </c>
      <c r="Z179" s="93"/>
    </row>
    <row r="180" spans="2:26" ht="30" customHeight="1" x14ac:dyDescent="0.25">
      <c r="B180" s="92"/>
      <c r="C180" s="139"/>
      <c r="D180" s="93"/>
      <c r="E180" s="94" t="b">
        <v>0</v>
      </c>
      <c r="F180" s="94" t="b">
        <v>0</v>
      </c>
      <c r="G180" s="94" t="b">
        <v>0</v>
      </c>
      <c r="H180" s="94" t="b">
        <v>0</v>
      </c>
      <c r="I180" s="94" t="b">
        <v>0</v>
      </c>
      <c r="J180" s="94" t="b">
        <v>0</v>
      </c>
      <c r="K180" s="94" t="b">
        <v>0</v>
      </c>
      <c r="L180" s="94" t="b">
        <v>0</v>
      </c>
      <c r="M180" s="94" t="b">
        <v>0</v>
      </c>
      <c r="N180" s="94" t="b">
        <v>0</v>
      </c>
      <c r="O180" s="94" t="b">
        <v>0</v>
      </c>
      <c r="P180" s="94" t="b">
        <v>0</v>
      </c>
      <c r="Q180" s="94" t="b">
        <v>0</v>
      </c>
      <c r="R180" s="94" t="b">
        <v>0</v>
      </c>
      <c r="S180" s="94" t="b">
        <v>0</v>
      </c>
      <c r="T180" s="94" t="b">
        <v>0</v>
      </c>
      <c r="U180" s="94" t="b">
        <v>0</v>
      </c>
      <c r="V180" s="94" t="b">
        <v>0</v>
      </c>
      <c r="W180" s="94" t="b">
        <v>0</v>
      </c>
      <c r="X180" s="94" t="b">
        <v>0</v>
      </c>
      <c r="Y180" s="94" t="b">
        <v>0</v>
      </c>
      <c r="Z180" s="93"/>
    </row>
    <row r="181" spans="2:26" ht="30" customHeight="1" x14ac:dyDescent="0.25">
      <c r="B181" s="92"/>
      <c r="C181" s="139"/>
      <c r="D181" s="93"/>
      <c r="E181" s="94" t="b">
        <v>0</v>
      </c>
      <c r="F181" s="94" t="b">
        <v>0</v>
      </c>
      <c r="G181" s="94" t="b">
        <v>0</v>
      </c>
      <c r="H181" s="94" t="b">
        <v>0</v>
      </c>
      <c r="I181" s="94" t="b">
        <v>0</v>
      </c>
      <c r="J181" s="94" t="b">
        <v>0</v>
      </c>
      <c r="K181" s="94" t="b">
        <v>0</v>
      </c>
      <c r="L181" s="94" t="b">
        <v>0</v>
      </c>
      <c r="M181" s="94" t="b">
        <v>0</v>
      </c>
      <c r="N181" s="94" t="b">
        <v>0</v>
      </c>
      <c r="O181" s="94" t="b">
        <v>0</v>
      </c>
      <c r="P181" s="94" t="b">
        <v>0</v>
      </c>
      <c r="Q181" s="94" t="b">
        <v>0</v>
      </c>
      <c r="R181" s="94" t="b">
        <v>0</v>
      </c>
      <c r="S181" s="94" t="b">
        <v>0</v>
      </c>
      <c r="T181" s="94" t="b">
        <v>0</v>
      </c>
      <c r="U181" s="94" t="b">
        <v>0</v>
      </c>
      <c r="V181" s="94" t="b">
        <v>0</v>
      </c>
      <c r="W181" s="94" t="b">
        <v>0</v>
      </c>
      <c r="X181" s="94" t="b">
        <v>0</v>
      </c>
      <c r="Y181" s="94" t="b">
        <v>0</v>
      </c>
      <c r="Z181" s="93"/>
    </row>
    <row r="182" spans="2:26" ht="30" customHeight="1" x14ac:dyDescent="0.25">
      <c r="B182" s="92"/>
      <c r="C182" s="139"/>
      <c r="D182" s="93"/>
      <c r="E182" s="94" t="b">
        <v>0</v>
      </c>
      <c r="F182" s="94" t="b">
        <v>0</v>
      </c>
      <c r="G182" s="94" t="b">
        <v>0</v>
      </c>
      <c r="H182" s="94" t="b">
        <v>0</v>
      </c>
      <c r="I182" s="94" t="b">
        <v>0</v>
      </c>
      <c r="J182" s="94" t="b">
        <v>0</v>
      </c>
      <c r="K182" s="94" t="b">
        <v>0</v>
      </c>
      <c r="L182" s="94" t="b">
        <v>0</v>
      </c>
      <c r="M182" s="94" t="b">
        <v>0</v>
      </c>
      <c r="N182" s="94" t="b">
        <v>0</v>
      </c>
      <c r="O182" s="94" t="b">
        <v>0</v>
      </c>
      <c r="P182" s="94" t="b">
        <v>0</v>
      </c>
      <c r="Q182" s="94" t="b">
        <v>0</v>
      </c>
      <c r="R182" s="94" t="b">
        <v>0</v>
      </c>
      <c r="S182" s="94" t="b">
        <v>0</v>
      </c>
      <c r="T182" s="94" t="b">
        <v>0</v>
      </c>
      <c r="U182" s="94" t="b">
        <v>0</v>
      </c>
      <c r="V182" s="94" t="b">
        <v>0</v>
      </c>
      <c r="W182" s="94" t="b">
        <v>0</v>
      </c>
      <c r="X182" s="94" t="b">
        <v>0</v>
      </c>
      <c r="Y182" s="94" t="b">
        <v>0</v>
      </c>
      <c r="Z182" s="93"/>
    </row>
    <row r="183" spans="2:26" ht="30" customHeight="1" x14ac:dyDescent="0.25">
      <c r="B183" s="92"/>
      <c r="C183" s="139"/>
      <c r="D183" s="93"/>
      <c r="E183" s="94" t="b">
        <v>0</v>
      </c>
      <c r="F183" s="94" t="b">
        <v>0</v>
      </c>
      <c r="G183" s="94" t="b">
        <v>0</v>
      </c>
      <c r="H183" s="94" t="b">
        <v>0</v>
      </c>
      <c r="I183" s="94" t="b">
        <v>0</v>
      </c>
      <c r="J183" s="94" t="b">
        <v>0</v>
      </c>
      <c r="K183" s="94" t="b">
        <v>0</v>
      </c>
      <c r="L183" s="94" t="b">
        <v>0</v>
      </c>
      <c r="M183" s="94" t="b">
        <v>0</v>
      </c>
      <c r="N183" s="94" t="b">
        <v>0</v>
      </c>
      <c r="O183" s="94" t="b">
        <v>0</v>
      </c>
      <c r="P183" s="94" t="b">
        <v>0</v>
      </c>
      <c r="Q183" s="94" t="b">
        <v>0</v>
      </c>
      <c r="R183" s="94" t="b">
        <v>0</v>
      </c>
      <c r="S183" s="94" t="b">
        <v>0</v>
      </c>
      <c r="T183" s="94" t="b">
        <v>0</v>
      </c>
      <c r="U183" s="94" t="b">
        <v>0</v>
      </c>
      <c r="V183" s="94" t="b">
        <v>0</v>
      </c>
      <c r="W183" s="94" t="b">
        <v>0</v>
      </c>
      <c r="X183" s="94" t="b">
        <v>0</v>
      </c>
      <c r="Y183" s="94" t="b">
        <v>0</v>
      </c>
      <c r="Z183" s="93"/>
    </row>
    <row r="184" spans="2:26" ht="30" customHeight="1" x14ac:dyDescent="0.25">
      <c r="B184" s="92"/>
      <c r="C184" s="139"/>
      <c r="D184" s="93"/>
      <c r="E184" s="94" t="b">
        <v>0</v>
      </c>
      <c r="F184" s="94" t="b">
        <v>0</v>
      </c>
      <c r="G184" s="94" t="b">
        <v>0</v>
      </c>
      <c r="H184" s="94" t="b">
        <v>0</v>
      </c>
      <c r="I184" s="94" t="b">
        <v>0</v>
      </c>
      <c r="J184" s="94" t="b">
        <v>0</v>
      </c>
      <c r="K184" s="94" t="b">
        <v>0</v>
      </c>
      <c r="L184" s="94" t="b">
        <v>0</v>
      </c>
      <c r="M184" s="94" t="b">
        <v>0</v>
      </c>
      <c r="N184" s="94" t="b">
        <v>0</v>
      </c>
      <c r="O184" s="94" t="b">
        <v>0</v>
      </c>
      <c r="P184" s="94" t="b">
        <v>0</v>
      </c>
      <c r="Q184" s="94" t="b">
        <v>0</v>
      </c>
      <c r="R184" s="94" t="b">
        <v>0</v>
      </c>
      <c r="S184" s="94" t="b">
        <v>0</v>
      </c>
      <c r="T184" s="94" t="b">
        <v>0</v>
      </c>
      <c r="U184" s="94" t="b">
        <v>0</v>
      </c>
      <c r="V184" s="94" t="b">
        <v>0</v>
      </c>
      <c r="W184" s="94" t="b">
        <v>0</v>
      </c>
      <c r="X184" s="94" t="b">
        <v>0</v>
      </c>
      <c r="Y184" s="94" t="b">
        <v>0</v>
      </c>
      <c r="Z184" s="93"/>
    </row>
    <row r="185" spans="2:26" ht="30" customHeight="1" x14ac:dyDescent="0.25">
      <c r="B185" s="92"/>
      <c r="C185" s="139"/>
      <c r="D185" s="93"/>
      <c r="E185" s="94" t="b">
        <v>0</v>
      </c>
      <c r="F185" s="94" t="b">
        <v>0</v>
      </c>
      <c r="G185" s="94" t="b">
        <v>0</v>
      </c>
      <c r="H185" s="94" t="b">
        <v>0</v>
      </c>
      <c r="I185" s="94" t="b">
        <v>0</v>
      </c>
      <c r="J185" s="94" t="b">
        <v>0</v>
      </c>
      <c r="K185" s="94" t="b">
        <v>0</v>
      </c>
      <c r="L185" s="94" t="b">
        <v>0</v>
      </c>
      <c r="M185" s="94" t="b">
        <v>0</v>
      </c>
      <c r="N185" s="94" t="b">
        <v>0</v>
      </c>
      <c r="O185" s="94" t="b">
        <v>0</v>
      </c>
      <c r="P185" s="94" t="b">
        <v>0</v>
      </c>
      <c r="Q185" s="94" t="b">
        <v>0</v>
      </c>
      <c r="R185" s="94" t="b">
        <v>0</v>
      </c>
      <c r="S185" s="94" t="b">
        <v>0</v>
      </c>
      <c r="T185" s="94" t="b">
        <v>0</v>
      </c>
      <c r="U185" s="94" t="b">
        <v>0</v>
      </c>
      <c r="V185" s="94" t="b">
        <v>0</v>
      </c>
      <c r="W185" s="94" t="b">
        <v>0</v>
      </c>
      <c r="X185" s="94" t="b">
        <v>0</v>
      </c>
      <c r="Y185" s="94" t="b">
        <v>0</v>
      </c>
      <c r="Z185" s="93"/>
    </row>
    <row r="186" spans="2:26" ht="30" customHeight="1" x14ac:dyDescent="0.25">
      <c r="B186" s="92"/>
      <c r="C186" s="139"/>
      <c r="D186" s="93"/>
      <c r="E186" s="94" t="b">
        <v>0</v>
      </c>
      <c r="F186" s="94" t="b">
        <v>0</v>
      </c>
      <c r="G186" s="94" t="b">
        <v>0</v>
      </c>
      <c r="H186" s="94" t="b">
        <v>0</v>
      </c>
      <c r="I186" s="94" t="b">
        <v>0</v>
      </c>
      <c r="J186" s="94" t="b">
        <v>0</v>
      </c>
      <c r="K186" s="94" t="b">
        <v>0</v>
      </c>
      <c r="L186" s="94" t="b">
        <v>0</v>
      </c>
      <c r="M186" s="94" t="b">
        <v>0</v>
      </c>
      <c r="N186" s="94" t="b">
        <v>0</v>
      </c>
      <c r="O186" s="94" t="b">
        <v>0</v>
      </c>
      <c r="P186" s="94" t="b">
        <v>0</v>
      </c>
      <c r="Q186" s="94" t="b">
        <v>0</v>
      </c>
      <c r="R186" s="94" t="b">
        <v>0</v>
      </c>
      <c r="S186" s="94" t="b">
        <v>0</v>
      </c>
      <c r="T186" s="94" t="b">
        <v>0</v>
      </c>
      <c r="U186" s="94" t="b">
        <v>0</v>
      </c>
      <c r="V186" s="94" t="b">
        <v>0</v>
      </c>
      <c r="W186" s="94" t="b">
        <v>0</v>
      </c>
      <c r="X186" s="94" t="b">
        <v>0</v>
      </c>
      <c r="Y186" s="94" t="b">
        <v>0</v>
      </c>
      <c r="Z186" s="93"/>
    </row>
    <row r="187" spans="2:26" ht="30" customHeight="1" x14ac:dyDescent="0.25">
      <c r="B187" s="92"/>
      <c r="C187" s="139"/>
      <c r="D187" s="93"/>
      <c r="E187" s="94" t="b">
        <v>0</v>
      </c>
      <c r="F187" s="94" t="b">
        <v>0</v>
      </c>
      <c r="G187" s="94" t="b">
        <v>0</v>
      </c>
      <c r="H187" s="94" t="b">
        <v>0</v>
      </c>
      <c r="I187" s="94" t="b">
        <v>0</v>
      </c>
      <c r="J187" s="94" t="b">
        <v>0</v>
      </c>
      <c r="K187" s="94" t="b">
        <v>0</v>
      </c>
      <c r="L187" s="94" t="b">
        <v>0</v>
      </c>
      <c r="M187" s="94" t="b">
        <v>0</v>
      </c>
      <c r="N187" s="94" t="b">
        <v>0</v>
      </c>
      <c r="O187" s="94" t="b">
        <v>0</v>
      </c>
      <c r="P187" s="94" t="b">
        <v>0</v>
      </c>
      <c r="Q187" s="94" t="b">
        <v>0</v>
      </c>
      <c r="R187" s="94" t="b">
        <v>0</v>
      </c>
      <c r="S187" s="94" t="b">
        <v>0</v>
      </c>
      <c r="T187" s="94" t="b">
        <v>0</v>
      </c>
      <c r="U187" s="94" t="b">
        <v>0</v>
      </c>
      <c r="V187" s="94" t="b">
        <v>0</v>
      </c>
      <c r="W187" s="94" t="b">
        <v>0</v>
      </c>
      <c r="X187" s="94" t="b">
        <v>0</v>
      </c>
      <c r="Y187" s="94" t="b">
        <v>0</v>
      </c>
      <c r="Z187" s="93"/>
    </row>
    <row r="188" spans="2:26" ht="30" customHeight="1" x14ac:dyDescent="0.25">
      <c r="B188" s="92"/>
      <c r="C188" s="139"/>
      <c r="D188" s="93"/>
      <c r="E188" s="94" t="b">
        <v>0</v>
      </c>
      <c r="F188" s="94" t="b">
        <v>0</v>
      </c>
      <c r="G188" s="94" t="b">
        <v>0</v>
      </c>
      <c r="H188" s="94" t="b">
        <v>0</v>
      </c>
      <c r="I188" s="94" t="b">
        <v>0</v>
      </c>
      <c r="J188" s="94" t="b">
        <v>0</v>
      </c>
      <c r="K188" s="94" t="b">
        <v>0</v>
      </c>
      <c r="L188" s="94" t="b">
        <v>0</v>
      </c>
      <c r="M188" s="94" t="b">
        <v>0</v>
      </c>
      <c r="N188" s="94" t="b">
        <v>0</v>
      </c>
      <c r="O188" s="94" t="b">
        <v>0</v>
      </c>
      <c r="P188" s="94" t="b">
        <v>0</v>
      </c>
      <c r="Q188" s="94" t="b">
        <v>0</v>
      </c>
      <c r="R188" s="94" t="b">
        <v>0</v>
      </c>
      <c r="S188" s="94" t="b">
        <v>0</v>
      </c>
      <c r="T188" s="94" t="b">
        <v>0</v>
      </c>
      <c r="U188" s="94" t="b">
        <v>0</v>
      </c>
      <c r="V188" s="94" t="b">
        <v>0</v>
      </c>
      <c r="W188" s="94" t="b">
        <v>0</v>
      </c>
      <c r="X188" s="94" t="b">
        <v>0</v>
      </c>
      <c r="Y188" s="94" t="b">
        <v>0</v>
      </c>
      <c r="Z188" s="93"/>
    </row>
    <row r="189" spans="2:26" ht="30" customHeight="1" x14ac:dyDescent="0.25">
      <c r="B189" s="92"/>
      <c r="C189" s="139"/>
      <c r="D189" s="93"/>
      <c r="E189" s="94" t="b">
        <v>0</v>
      </c>
      <c r="F189" s="94" t="b">
        <v>0</v>
      </c>
      <c r="G189" s="94" t="b">
        <v>0</v>
      </c>
      <c r="H189" s="94" t="b">
        <v>0</v>
      </c>
      <c r="I189" s="94" t="b">
        <v>0</v>
      </c>
      <c r="J189" s="94" t="b">
        <v>0</v>
      </c>
      <c r="K189" s="94" t="b">
        <v>0</v>
      </c>
      <c r="L189" s="94" t="b">
        <v>0</v>
      </c>
      <c r="M189" s="94" t="b">
        <v>0</v>
      </c>
      <c r="N189" s="94" t="b">
        <v>0</v>
      </c>
      <c r="O189" s="94" t="b">
        <v>0</v>
      </c>
      <c r="P189" s="94" t="b">
        <v>0</v>
      </c>
      <c r="Q189" s="94" t="b">
        <v>0</v>
      </c>
      <c r="R189" s="94" t="b">
        <v>0</v>
      </c>
      <c r="S189" s="94" t="b">
        <v>0</v>
      </c>
      <c r="T189" s="94" t="b">
        <v>0</v>
      </c>
      <c r="U189" s="94" t="b">
        <v>0</v>
      </c>
      <c r="V189" s="94" t="b">
        <v>0</v>
      </c>
      <c r="W189" s="94" t="b">
        <v>0</v>
      </c>
      <c r="X189" s="94" t="b">
        <v>0</v>
      </c>
      <c r="Y189" s="94" t="b">
        <v>0</v>
      </c>
      <c r="Z189" s="93"/>
    </row>
    <row r="190" spans="2:26" ht="30" customHeight="1" x14ac:dyDescent="0.25">
      <c r="B190" s="92"/>
      <c r="C190" s="139"/>
      <c r="D190" s="93"/>
      <c r="E190" s="94" t="b">
        <v>0</v>
      </c>
      <c r="F190" s="94" t="b">
        <v>0</v>
      </c>
      <c r="G190" s="94" t="b">
        <v>0</v>
      </c>
      <c r="H190" s="94" t="b">
        <v>0</v>
      </c>
      <c r="I190" s="94" t="b">
        <v>0</v>
      </c>
      <c r="J190" s="94" t="b">
        <v>0</v>
      </c>
      <c r="K190" s="94" t="b">
        <v>0</v>
      </c>
      <c r="L190" s="94" t="b">
        <v>0</v>
      </c>
      <c r="M190" s="94" t="b">
        <v>0</v>
      </c>
      <c r="N190" s="94" t="b">
        <v>0</v>
      </c>
      <c r="O190" s="94" t="b">
        <v>0</v>
      </c>
      <c r="P190" s="94" t="b">
        <v>0</v>
      </c>
      <c r="Q190" s="94" t="b">
        <v>0</v>
      </c>
      <c r="R190" s="94" t="b">
        <v>0</v>
      </c>
      <c r="S190" s="94" t="b">
        <v>0</v>
      </c>
      <c r="T190" s="94" t="b">
        <v>0</v>
      </c>
      <c r="U190" s="94" t="b">
        <v>0</v>
      </c>
      <c r="V190" s="94" t="b">
        <v>0</v>
      </c>
      <c r="W190" s="94" t="b">
        <v>0</v>
      </c>
      <c r="X190" s="94" t="b">
        <v>0</v>
      </c>
      <c r="Y190" s="94" t="b">
        <v>0</v>
      </c>
      <c r="Z190" s="93"/>
    </row>
    <row r="191" spans="2:26" ht="30" customHeight="1" x14ac:dyDescent="0.25">
      <c r="B191" s="92"/>
      <c r="C191" s="139"/>
      <c r="D191" s="93"/>
      <c r="E191" s="94" t="b">
        <v>0</v>
      </c>
      <c r="F191" s="94" t="b">
        <v>0</v>
      </c>
      <c r="G191" s="94" t="b">
        <v>0</v>
      </c>
      <c r="H191" s="94" t="b">
        <v>0</v>
      </c>
      <c r="I191" s="94" t="b">
        <v>0</v>
      </c>
      <c r="J191" s="94" t="b">
        <v>0</v>
      </c>
      <c r="K191" s="94" t="b">
        <v>0</v>
      </c>
      <c r="L191" s="94" t="b">
        <v>0</v>
      </c>
      <c r="M191" s="94" t="b">
        <v>0</v>
      </c>
      <c r="N191" s="94" t="b">
        <v>0</v>
      </c>
      <c r="O191" s="94" t="b">
        <v>0</v>
      </c>
      <c r="P191" s="94" t="b">
        <v>0</v>
      </c>
      <c r="Q191" s="94" t="b">
        <v>0</v>
      </c>
      <c r="R191" s="94" t="b">
        <v>0</v>
      </c>
      <c r="S191" s="94" t="b">
        <v>0</v>
      </c>
      <c r="T191" s="94" t="b">
        <v>0</v>
      </c>
      <c r="U191" s="94" t="b">
        <v>0</v>
      </c>
      <c r="V191" s="94" t="b">
        <v>0</v>
      </c>
      <c r="W191" s="94" t="b">
        <v>0</v>
      </c>
      <c r="X191" s="94" t="b">
        <v>0</v>
      </c>
      <c r="Y191" s="94" t="b">
        <v>0</v>
      </c>
      <c r="Z191" s="93"/>
    </row>
    <row r="192" spans="2:26" ht="30" customHeight="1" x14ac:dyDescent="0.25">
      <c r="B192" s="92"/>
      <c r="C192" s="139"/>
      <c r="D192" s="93"/>
      <c r="E192" s="94" t="b">
        <v>0</v>
      </c>
      <c r="F192" s="94" t="b">
        <v>0</v>
      </c>
      <c r="G192" s="94" t="b">
        <v>0</v>
      </c>
      <c r="H192" s="94" t="b">
        <v>0</v>
      </c>
      <c r="I192" s="94" t="b">
        <v>0</v>
      </c>
      <c r="J192" s="94" t="b">
        <v>0</v>
      </c>
      <c r="K192" s="94" t="b">
        <v>0</v>
      </c>
      <c r="L192" s="94" t="b">
        <v>0</v>
      </c>
      <c r="M192" s="94" t="b">
        <v>0</v>
      </c>
      <c r="N192" s="94" t="b">
        <v>0</v>
      </c>
      <c r="O192" s="94" t="b">
        <v>0</v>
      </c>
      <c r="P192" s="94" t="b">
        <v>0</v>
      </c>
      <c r="Q192" s="94" t="b">
        <v>0</v>
      </c>
      <c r="R192" s="94" t="b">
        <v>0</v>
      </c>
      <c r="S192" s="94" t="b">
        <v>0</v>
      </c>
      <c r="T192" s="94" t="b">
        <v>0</v>
      </c>
      <c r="U192" s="94" t="b">
        <v>0</v>
      </c>
      <c r="V192" s="94" t="b">
        <v>0</v>
      </c>
      <c r="W192" s="94" t="b">
        <v>0</v>
      </c>
      <c r="X192" s="94" t="b">
        <v>0</v>
      </c>
      <c r="Y192" s="94" t="b">
        <v>0</v>
      </c>
      <c r="Z192" s="93"/>
    </row>
    <row r="193" spans="2:26" ht="30" customHeight="1" x14ac:dyDescent="0.25">
      <c r="B193" s="92"/>
      <c r="C193" s="139"/>
      <c r="D193" s="93"/>
      <c r="E193" s="94" t="b">
        <v>0</v>
      </c>
      <c r="F193" s="94" t="b">
        <v>0</v>
      </c>
      <c r="G193" s="94" t="b">
        <v>0</v>
      </c>
      <c r="H193" s="94" t="b">
        <v>0</v>
      </c>
      <c r="I193" s="94" t="b">
        <v>0</v>
      </c>
      <c r="J193" s="94" t="b">
        <v>0</v>
      </c>
      <c r="K193" s="94" t="b">
        <v>0</v>
      </c>
      <c r="L193" s="94" t="b">
        <v>0</v>
      </c>
      <c r="M193" s="94" t="b">
        <v>0</v>
      </c>
      <c r="N193" s="94" t="b">
        <v>0</v>
      </c>
      <c r="O193" s="94" t="b">
        <v>0</v>
      </c>
      <c r="P193" s="94" t="b">
        <v>0</v>
      </c>
      <c r="Q193" s="94" t="b">
        <v>0</v>
      </c>
      <c r="R193" s="94" t="b">
        <v>0</v>
      </c>
      <c r="S193" s="94" t="b">
        <v>0</v>
      </c>
      <c r="T193" s="94" t="b">
        <v>0</v>
      </c>
      <c r="U193" s="94" t="b">
        <v>0</v>
      </c>
      <c r="V193" s="94" t="b">
        <v>0</v>
      </c>
      <c r="W193" s="94" t="b">
        <v>0</v>
      </c>
      <c r="X193" s="94" t="b">
        <v>0</v>
      </c>
      <c r="Y193" s="94" t="b">
        <v>0</v>
      </c>
      <c r="Z193" s="93"/>
    </row>
    <row r="194" spans="2:26" ht="30" customHeight="1" x14ac:dyDescent="0.25">
      <c r="B194" s="92"/>
      <c r="C194" s="139"/>
      <c r="D194" s="93"/>
      <c r="E194" s="94" t="b">
        <v>0</v>
      </c>
      <c r="F194" s="94" t="b">
        <v>0</v>
      </c>
      <c r="G194" s="94" t="b">
        <v>0</v>
      </c>
      <c r="H194" s="94" t="b">
        <v>0</v>
      </c>
      <c r="I194" s="94" t="b">
        <v>0</v>
      </c>
      <c r="J194" s="94" t="b">
        <v>0</v>
      </c>
      <c r="K194" s="94" t="b">
        <v>0</v>
      </c>
      <c r="L194" s="94" t="b">
        <v>0</v>
      </c>
      <c r="M194" s="94" t="b">
        <v>0</v>
      </c>
      <c r="N194" s="94" t="b">
        <v>0</v>
      </c>
      <c r="O194" s="94" t="b">
        <v>0</v>
      </c>
      <c r="P194" s="94" t="b">
        <v>0</v>
      </c>
      <c r="Q194" s="94" t="b">
        <v>0</v>
      </c>
      <c r="R194" s="94" t="b">
        <v>0</v>
      </c>
      <c r="S194" s="94" t="b">
        <v>0</v>
      </c>
      <c r="T194" s="94" t="b">
        <v>0</v>
      </c>
      <c r="U194" s="94" t="b">
        <v>0</v>
      </c>
      <c r="V194" s="94" t="b">
        <v>0</v>
      </c>
      <c r="W194" s="94" t="b">
        <v>0</v>
      </c>
      <c r="X194" s="94" t="b">
        <v>0</v>
      </c>
      <c r="Y194" s="94" t="b">
        <v>0</v>
      </c>
      <c r="Z194" s="93"/>
    </row>
    <row r="195" spans="2:26" ht="30" customHeight="1" x14ac:dyDescent="0.25">
      <c r="B195" s="92"/>
      <c r="C195" s="139"/>
      <c r="D195" s="93"/>
      <c r="E195" s="94" t="b">
        <v>0</v>
      </c>
      <c r="F195" s="94" t="b">
        <v>0</v>
      </c>
      <c r="G195" s="94" t="b">
        <v>0</v>
      </c>
      <c r="H195" s="94" t="b">
        <v>0</v>
      </c>
      <c r="I195" s="94" t="b">
        <v>0</v>
      </c>
      <c r="J195" s="94" t="b">
        <v>0</v>
      </c>
      <c r="K195" s="94" t="b">
        <v>0</v>
      </c>
      <c r="L195" s="94" t="b">
        <v>0</v>
      </c>
      <c r="M195" s="94" t="b">
        <v>0</v>
      </c>
      <c r="N195" s="94" t="b">
        <v>0</v>
      </c>
      <c r="O195" s="94" t="b">
        <v>0</v>
      </c>
      <c r="P195" s="94" t="b">
        <v>0</v>
      </c>
      <c r="Q195" s="94" t="b">
        <v>0</v>
      </c>
      <c r="R195" s="94" t="b">
        <v>0</v>
      </c>
      <c r="S195" s="94" t="b">
        <v>0</v>
      </c>
      <c r="T195" s="94" t="b">
        <v>0</v>
      </c>
      <c r="U195" s="94" t="b">
        <v>0</v>
      </c>
      <c r="V195" s="94" t="b">
        <v>0</v>
      </c>
      <c r="W195" s="94" t="b">
        <v>0</v>
      </c>
      <c r="X195" s="94" t="b">
        <v>0</v>
      </c>
      <c r="Y195" s="94" t="b">
        <v>0</v>
      </c>
      <c r="Z195" s="93"/>
    </row>
    <row r="196" spans="2:26" ht="30" customHeight="1" x14ac:dyDescent="0.25">
      <c r="B196" s="92"/>
      <c r="C196" s="139"/>
      <c r="D196" s="93"/>
      <c r="E196" s="94" t="b">
        <v>0</v>
      </c>
      <c r="F196" s="94" t="b">
        <v>0</v>
      </c>
      <c r="G196" s="94" t="b">
        <v>0</v>
      </c>
      <c r="H196" s="94" t="b">
        <v>0</v>
      </c>
      <c r="I196" s="94" t="b">
        <v>0</v>
      </c>
      <c r="J196" s="94" t="b">
        <v>0</v>
      </c>
      <c r="K196" s="94" t="b">
        <v>0</v>
      </c>
      <c r="L196" s="94" t="b">
        <v>0</v>
      </c>
      <c r="M196" s="94" t="b">
        <v>0</v>
      </c>
      <c r="N196" s="94" t="b">
        <v>0</v>
      </c>
      <c r="O196" s="94" t="b">
        <v>0</v>
      </c>
      <c r="P196" s="94" t="b">
        <v>0</v>
      </c>
      <c r="Q196" s="94" t="b">
        <v>0</v>
      </c>
      <c r="R196" s="94" t="b">
        <v>0</v>
      </c>
      <c r="S196" s="94" t="b">
        <v>0</v>
      </c>
      <c r="T196" s="94" t="b">
        <v>0</v>
      </c>
      <c r="U196" s="94" t="b">
        <v>0</v>
      </c>
      <c r="V196" s="94" t="b">
        <v>0</v>
      </c>
      <c r="W196" s="94" t="b">
        <v>0</v>
      </c>
      <c r="X196" s="94" t="b">
        <v>0</v>
      </c>
      <c r="Y196" s="94" t="b">
        <v>0</v>
      </c>
      <c r="Z196" s="93"/>
    </row>
    <row r="197" spans="2:26" ht="30" customHeight="1" x14ac:dyDescent="0.25">
      <c r="B197" s="92"/>
      <c r="C197" s="139"/>
      <c r="D197" s="93"/>
      <c r="E197" s="94" t="b">
        <v>0</v>
      </c>
      <c r="F197" s="94" t="b">
        <v>0</v>
      </c>
      <c r="G197" s="94" t="b">
        <v>0</v>
      </c>
      <c r="H197" s="94" t="b">
        <v>0</v>
      </c>
      <c r="I197" s="94" t="b">
        <v>0</v>
      </c>
      <c r="J197" s="94" t="b">
        <v>0</v>
      </c>
      <c r="K197" s="94" t="b">
        <v>0</v>
      </c>
      <c r="L197" s="94" t="b">
        <v>0</v>
      </c>
      <c r="M197" s="94" t="b">
        <v>0</v>
      </c>
      <c r="N197" s="94" t="b">
        <v>0</v>
      </c>
      <c r="O197" s="94" t="b">
        <v>0</v>
      </c>
      <c r="P197" s="94" t="b">
        <v>0</v>
      </c>
      <c r="Q197" s="94" t="b">
        <v>0</v>
      </c>
      <c r="R197" s="94" t="b">
        <v>0</v>
      </c>
      <c r="S197" s="94" t="b">
        <v>0</v>
      </c>
      <c r="T197" s="94" t="b">
        <v>0</v>
      </c>
      <c r="U197" s="94" t="b">
        <v>0</v>
      </c>
      <c r="V197" s="94" t="b">
        <v>0</v>
      </c>
      <c r="W197" s="94" t="b">
        <v>0</v>
      </c>
      <c r="X197" s="94" t="b">
        <v>0</v>
      </c>
      <c r="Y197" s="94" t="b">
        <v>0</v>
      </c>
      <c r="Z197" s="93"/>
    </row>
    <row r="198" spans="2:26" ht="30" customHeight="1" x14ac:dyDescent="0.25">
      <c r="B198" s="92"/>
      <c r="C198" s="139"/>
      <c r="D198" s="93"/>
      <c r="E198" s="94" t="b">
        <v>0</v>
      </c>
      <c r="F198" s="94" t="b">
        <v>0</v>
      </c>
      <c r="G198" s="94" t="b">
        <v>0</v>
      </c>
      <c r="H198" s="94" t="b">
        <v>0</v>
      </c>
      <c r="I198" s="94" t="b">
        <v>0</v>
      </c>
      <c r="J198" s="94" t="b">
        <v>0</v>
      </c>
      <c r="K198" s="94" t="b">
        <v>0</v>
      </c>
      <c r="L198" s="94" t="b">
        <v>0</v>
      </c>
      <c r="M198" s="94" t="b">
        <v>0</v>
      </c>
      <c r="N198" s="94" t="b">
        <v>0</v>
      </c>
      <c r="O198" s="94" t="b">
        <v>0</v>
      </c>
      <c r="P198" s="94" t="b">
        <v>0</v>
      </c>
      <c r="Q198" s="94" t="b">
        <v>0</v>
      </c>
      <c r="R198" s="94" t="b">
        <v>0</v>
      </c>
      <c r="S198" s="94" t="b">
        <v>0</v>
      </c>
      <c r="T198" s="94" t="b">
        <v>0</v>
      </c>
      <c r="U198" s="94" t="b">
        <v>0</v>
      </c>
      <c r="V198" s="94" t="b">
        <v>0</v>
      </c>
      <c r="W198" s="94" t="b">
        <v>0</v>
      </c>
      <c r="X198" s="94" t="b">
        <v>0</v>
      </c>
      <c r="Y198" s="94" t="b">
        <v>0</v>
      </c>
      <c r="Z198" s="93"/>
    </row>
    <row r="199" spans="2:26" ht="30" customHeight="1" x14ac:dyDescent="0.25">
      <c r="B199" s="92"/>
      <c r="C199" s="139"/>
      <c r="D199" s="93"/>
      <c r="E199" s="94" t="b">
        <v>0</v>
      </c>
      <c r="F199" s="94" t="b">
        <v>0</v>
      </c>
      <c r="G199" s="94" t="b">
        <v>0</v>
      </c>
      <c r="H199" s="94" t="b">
        <v>0</v>
      </c>
      <c r="I199" s="94" t="b">
        <v>0</v>
      </c>
      <c r="J199" s="94" t="b">
        <v>0</v>
      </c>
      <c r="K199" s="94" t="b">
        <v>0</v>
      </c>
      <c r="L199" s="94" t="b">
        <v>0</v>
      </c>
      <c r="M199" s="94" t="b">
        <v>0</v>
      </c>
      <c r="N199" s="94" t="b">
        <v>0</v>
      </c>
      <c r="O199" s="94" t="b">
        <v>0</v>
      </c>
      <c r="P199" s="94" t="b">
        <v>0</v>
      </c>
      <c r="Q199" s="94" t="b">
        <v>0</v>
      </c>
      <c r="R199" s="94" t="b">
        <v>0</v>
      </c>
      <c r="S199" s="94" t="b">
        <v>0</v>
      </c>
      <c r="T199" s="94" t="b">
        <v>0</v>
      </c>
      <c r="U199" s="94" t="b">
        <v>0</v>
      </c>
      <c r="V199" s="94" t="b">
        <v>0</v>
      </c>
      <c r="W199" s="94" t="b">
        <v>0</v>
      </c>
      <c r="X199" s="94" t="b">
        <v>0</v>
      </c>
      <c r="Y199" s="94" t="b">
        <v>0</v>
      </c>
      <c r="Z199" s="93"/>
    </row>
    <row r="200" spans="2:26" ht="30" customHeight="1" x14ac:dyDescent="0.25">
      <c r="B200" s="92"/>
      <c r="C200" s="139"/>
      <c r="D200" s="93"/>
      <c r="E200" s="94" t="b">
        <v>0</v>
      </c>
      <c r="F200" s="94" t="b">
        <v>0</v>
      </c>
      <c r="G200" s="94" t="b">
        <v>0</v>
      </c>
      <c r="H200" s="94" t="b">
        <v>0</v>
      </c>
      <c r="I200" s="94" t="b">
        <v>0</v>
      </c>
      <c r="J200" s="94" t="b">
        <v>0</v>
      </c>
      <c r="K200" s="94" t="b">
        <v>0</v>
      </c>
      <c r="L200" s="94" t="b">
        <v>0</v>
      </c>
      <c r="M200" s="94" t="b">
        <v>0</v>
      </c>
      <c r="N200" s="94" t="b">
        <v>0</v>
      </c>
      <c r="O200" s="94" t="b">
        <v>0</v>
      </c>
      <c r="P200" s="94" t="b">
        <v>0</v>
      </c>
      <c r="Q200" s="94" t="b">
        <v>0</v>
      </c>
      <c r="R200" s="94" t="b">
        <v>0</v>
      </c>
      <c r="S200" s="94" t="b">
        <v>0</v>
      </c>
      <c r="T200" s="94" t="b">
        <v>0</v>
      </c>
      <c r="U200" s="94" t="b">
        <v>0</v>
      </c>
      <c r="V200" s="94" t="b">
        <v>0</v>
      </c>
      <c r="W200" s="94" t="b">
        <v>0</v>
      </c>
      <c r="X200" s="94" t="b">
        <v>0</v>
      </c>
      <c r="Y200" s="94" t="b">
        <v>0</v>
      </c>
      <c r="Z200" s="93"/>
    </row>
    <row r="201" spans="2:26" ht="30" customHeight="1" x14ac:dyDescent="0.25">
      <c r="B201" s="92"/>
      <c r="C201" s="139"/>
      <c r="D201" s="93"/>
      <c r="E201" s="94" t="b">
        <v>0</v>
      </c>
      <c r="F201" s="94" t="b">
        <v>0</v>
      </c>
      <c r="G201" s="94" t="b">
        <v>0</v>
      </c>
      <c r="H201" s="94" t="b">
        <v>0</v>
      </c>
      <c r="I201" s="94" t="b">
        <v>0</v>
      </c>
      <c r="J201" s="94" t="b">
        <v>0</v>
      </c>
      <c r="K201" s="94" t="b">
        <v>0</v>
      </c>
      <c r="L201" s="94" t="b">
        <v>0</v>
      </c>
      <c r="M201" s="94" t="b">
        <v>0</v>
      </c>
      <c r="N201" s="94" t="b">
        <v>0</v>
      </c>
      <c r="O201" s="94" t="b">
        <v>0</v>
      </c>
      <c r="P201" s="94" t="b">
        <v>0</v>
      </c>
      <c r="Q201" s="94" t="b">
        <v>0</v>
      </c>
      <c r="R201" s="94" t="b">
        <v>0</v>
      </c>
      <c r="S201" s="94" t="b">
        <v>0</v>
      </c>
      <c r="T201" s="94" t="b">
        <v>0</v>
      </c>
      <c r="U201" s="94" t="b">
        <v>0</v>
      </c>
      <c r="V201" s="94" t="b">
        <v>0</v>
      </c>
      <c r="W201" s="94" t="b">
        <v>0</v>
      </c>
      <c r="X201" s="94" t="b">
        <v>0</v>
      </c>
      <c r="Y201" s="94" t="b">
        <v>0</v>
      </c>
      <c r="Z201" s="93"/>
    </row>
    <row r="202" spans="2:26" ht="30" customHeight="1" x14ac:dyDescent="0.25">
      <c r="B202" s="92"/>
      <c r="C202" s="139"/>
      <c r="D202" s="93"/>
      <c r="E202" s="94" t="b">
        <v>0</v>
      </c>
      <c r="F202" s="94" t="b">
        <v>0</v>
      </c>
      <c r="G202" s="94" t="b">
        <v>0</v>
      </c>
      <c r="H202" s="94" t="b">
        <v>0</v>
      </c>
      <c r="I202" s="94" t="b">
        <v>0</v>
      </c>
      <c r="J202" s="94" t="b">
        <v>0</v>
      </c>
      <c r="K202" s="94" t="b">
        <v>0</v>
      </c>
      <c r="L202" s="94" t="b">
        <v>0</v>
      </c>
      <c r="M202" s="94" t="b">
        <v>0</v>
      </c>
      <c r="N202" s="94" t="b">
        <v>0</v>
      </c>
      <c r="O202" s="94" t="b">
        <v>0</v>
      </c>
      <c r="P202" s="94" t="b">
        <v>0</v>
      </c>
      <c r="Q202" s="94" t="b">
        <v>0</v>
      </c>
      <c r="R202" s="94" t="b">
        <v>0</v>
      </c>
      <c r="S202" s="94" t="b">
        <v>0</v>
      </c>
      <c r="T202" s="94" t="b">
        <v>0</v>
      </c>
      <c r="U202" s="94" t="b">
        <v>0</v>
      </c>
      <c r="V202" s="94" t="b">
        <v>0</v>
      </c>
      <c r="W202" s="94" t="b">
        <v>0</v>
      </c>
      <c r="X202" s="94" t="b">
        <v>0</v>
      </c>
      <c r="Y202" s="94" t="b">
        <v>0</v>
      </c>
      <c r="Z202" s="93"/>
    </row>
    <row r="203" spans="2:26" ht="30" customHeight="1" x14ac:dyDescent="0.25">
      <c r="B203" s="92"/>
      <c r="C203" s="139"/>
      <c r="D203" s="93"/>
      <c r="E203" s="94" t="b">
        <v>0</v>
      </c>
      <c r="F203" s="94" t="b">
        <v>0</v>
      </c>
      <c r="G203" s="94" t="b">
        <v>0</v>
      </c>
      <c r="H203" s="94" t="b">
        <v>0</v>
      </c>
      <c r="I203" s="94" t="b">
        <v>0</v>
      </c>
      <c r="J203" s="94" t="b">
        <v>0</v>
      </c>
      <c r="K203" s="94" t="b">
        <v>0</v>
      </c>
      <c r="L203" s="94" t="b">
        <v>0</v>
      </c>
      <c r="M203" s="94" t="b">
        <v>0</v>
      </c>
      <c r="N203" s="94" t="b">
        <v>0</v>
      </c>
      <c r="O203" s="94" t="b">
        <v>0</v>
      </c>
      <c r="P203" s="94" t="b">
        <v>0</v>
      </c>
      <c r="Q203" s="94" t="b">
        <v>0</v>
      </c>
      <c r="R203" s="94" t="b">
        <v>0</v>
      </c>
      <c r="S203" s="94" t="b">
        <v>0</v>
      </c>
      <c r="T203" s="94" t="b">
        <v>0</v>
      </c>
      <c r="U203" s="94" t="b">
        <v>0</v>
      </c>
      <c r="V203" s="94" t="b">
        <v>0</v>
      </c>
      <c r="W203" s="94" t="b">
        <v>0</v>
      </c>
      <c r="X203" s="94" t="b">
        <v>0</v>
      </c>
      <c r="Y203" s="94" t="b">
        <v>0</v>
      </c>
      <c r="Z203" s="93"/>
    </row>
    <row r="204" spans="2:26" ht="30" customHeight="1" x14ac:dyDescent="0.25">
      <c r="B204" s="92"/>
      <c r="C204" s="139"/>
      <c r="D204" s="93"/>
      <c r="E204" s="94" t="b">
        <v>0</v>
      </c>
      <c r="F204" s="94" t="b">
        <v>0</v>
      </c>
      <c r="G204" s="94" t="b">
        <v>0</v>
      </c>
      <c r="H204" s="94" t="b">
        <v>0</v>
      </c>
      <c r="I204" s="94" t="b">
        <v>0</v>
      </c>
      <c r="J204" s="94" t="b">
        <v>0</v>
      </c>
      <c r="K204" s="94" t="b">
        <v>0</v>
      </c>
      <c r="L204" s="94" t="b">
        <v>0</v>
      </c>
      <c r="M204" s="94" t="b">
        <v>0</v>
      </c>
      <c r="N204" s="94" t="b">
        <v>0</v>
      </c>
      <c r="O204" s="94" t="b">
        <v>0</v>
      </c>
      <c r="P204" s="94" t="b">
        <v>0</v>
      </c>
      <c r="Q204" s="94" t="b">
        <v>0</v>
      </c>
      <c r="R204" s="94" t="b">
        <v>0</v>
      </c>
      <c r="S204" s="94" t="b">
        <v>0</v>
      </c>
      <c r="T204" s="94" t="b">
        <v>0</v>
      </c>
      <c r="U204" s="94" t="b">
        <v>0</v>
      </c>
      <c r="V204" s="94" t="b">
        <v>0</v>
      </c>
      <c r="W204" s="94" t="b">
        <v>0</v>
      </c>
      <c r="X204" s="94" t="b">
        <v>0</v>
      </c>
      <c r="Y204" s="94" t="b">
        <v>0</v>
      </c>
      <c r="Z204" s="93"/>
    </row>
    <row r="205" spans="2:26" ht="30" customHeight="1" x14ac:dyDescent="0.25">
      <c r="B205" s="92"/>
      <c r="C205" s="139"/>
      <c r="D205" s="93"/>
      <c r="E205" s="94" t="b">
        <v>0</v>
      </c>
      <c r="F205" s="94" t="b">
        <v>0</v>
      </c>
      <c r="G205" s="94" t="b">
        <v>0</v>
      </c>
      <c r="H205" s="94" t="b">
        <v>0</v>
      </c>
      <c r="I205" s="94" t="b">
        <v>0</v>
      </c>
      <c r="J205" s="94" t="b">
        <v>0</v>
      </c>
      <c r="K205" s="94" t="b">
        <v>0</v>
      </c>
      <c r="L205" s="94" t="b">
        <v>0</v>
      </c>
      <c r="M205" s="94" t="b">
        <v>0</v>
      </c>
      <c r="N205" s="94" t="b">
        <v>0</v>
      </c>
      <c r="O205" s="94" t="b">
        <v>0</v>
      </c>
      <c r="P205" s="94" t="b">
        <v>0</v>
      </c>
      <c r="Q205" s="94" t="b">
        <v>0</v>
      </c>
      <c r="R205" s="94" t="b">
        <v>0</v>
      </c>
      <c r="S205" s="94" t="b">
        <v>0</v>
      </c>
      <c r="T205" s="94" t="b">
        <v>0</v>
      </c>
      <c r="U205" s="94" t="b">
        <v>0</v>
      </c>
      <c r="V205" s="94" t="b">
        <v>0</v>
      </c>
      <c r="W205" s="94" t="b">
        <v>0</v>
      </c>
      <c r="X205" s="94" t="b">
        <v>0</v>
      </c>
      <c r="Y205" s="94" t="b">
        <v>0</v>
      </c>
      <c r="Z205" s="93"/>
    </row>
    <row r="206" spans="2:26" ht="30" customHeight="1" x14ac:dyDescent="0.25">
      <c r="B206" s="92"/>
      <c r="C206" s="139"/>
      <c r="D206" s="93"/>
      <c r="E206" s="94" t="b">
        <v>0</v>
      </c>
      <c r="F206" s="94" t="b">
        <v>0</v>
      </c>
      <c r="G206" s="94" t="b">
        <v>0</v>
      </c>
      <c r="H206" s="94" t="b">
        <v>0</v>
      </c>
      <c r="I206" s="94" t="b">
        <v>0</v>
      </c>
      <c r="J206" s="94" t="b">
        <v>0</v>
      </c>
      <c r="K206" s="94" t="b">
        <v>0</v>
      </c>
      <c r="L206" s="94" t="b">
        <v>0</v>
      </c>
      <c r="M206" s="94" t="b">
        <v>0</v>
      </c>
      <c r="N206" s="94" t="b">
        <v>0</v>
      </c>
      <c r="O206" s="94" t="b">
        <v>0</v>
      </c>
      <c r="P206" s="94" t="b">
        <v>0</v>
      </c>
      <c r="Q206" s="94" t="b">
        <v>0</v>
      </c>
      <c r="R206" s="94" t="b">
        <v>0</v>
      </c>
      <c r="S206" s="94" t="b">
        <v>0</v>
      </c>
      <c r="T206" s="94" t="b">
        <v>0</v>
      </c>
      <c r="U206" s="94" t="b">
        <v>0</v>
      </c>
      <c r="V206" s="94" t="b">
        <v>0</v>
      </c>
      <c r="W206" s="94" t="b">
        <v>0</v>
      </c>
      <c r="X206" s="94" t="b">
        <v>0</v>
      </c>
      <c r="Y206" s="94" t="b">
        <v>0</v>
      </c>
      <c r="Z206" s="93"/>
    </row>
    <row r="207" spans="2:26" ht="30" customHeight="1" x14ac:dyDescent="0.25">
      <c r="B207" s="92"/>
      <c r="C207" s="139"/>
      <c r="D207" s="93"/>
      <c r="E207" s="94" t="b">
        <v>0</v>
      </c>
      <c r="F207" s="94" t="b">
        <v>0</v>
      </c>
      <c r="G207" s="94" t="b">
        <v>0</v>
      </c>
      <c r="H207" s="94" t="b">
        <v>0</v>
      </c>
      <c r="I207" s="94" t="b">
        <v>0</v>
      </c>
      <c r="J207" s="94" t="b">
        <v>0</v>
      </c>
      <c r="K207" s="94" t="b">
        <v>0</v>
      </c>
      <c r="L207" s="94" t="b">
        <v>0</v>
      </c>
      <c r="M207" s="94" t="b">
        <v>0</v>
      </c>
      <c r="N207" s="94" t="b">
        <v>0</v>
      </c>
      <c r="O207" s="94" t="b">
        <v>0</v>
      </c>
      <c r="P207" s="94" t="b">
        <v>0</v>
      </c>
      <c r="Q207" s="94" t="b">
        <v>0</v>
      </c>
      <c r="R207" s="94" t="b">
        <v>0</v>
      </c>
      <c r="S207" s="94" t="b">
        <v>0</v>
      </c>
      <c r="T207" s="94" t="b">
        <v>0</v>
      </c>
      <c r="U207" s="94" t="b">
        <v>0</v>
      </c>
      <c r="V207" s="94" t="b">
        <v>0</v>
      </c>
      <c r="W207" s="94" t="b">
        <v>0</v>
      </c>
      <c r="X207" s="94" t="b">
        <v>0</v>
      </c>
      <c r="Y207" s="94" t="b">
        <v>0</v>
      </c>
      <c r="Z207" s="93"/>
    </row>
    <row r="208" spans="2:26" ht="30" customHeight="1" x14ac:dyDescent="0.25">
      <c r="B208" s="92"/>
      <c r="C208" s="139"/>
      <c r="D208" s="93"/>
      <c r="E208" s="94" t="b">
        <v>0</v>
      </c>
      <c r="F208" s="94" t="b">
        <v>0</v>
      </c>
      <c r="G208" s="94" t="b">
        <v>0</v>
      </c>
      <c r="H208" s="94" t="b">
        <v>0</v>
      </c>
      <c r="I208" s="94" t="b">
        <v>0</v>
      </c>
      <c r="J208" s="94" t="b">
        <v>0</v>
      </c>
      <c r="K208" s="94" t="b">
        <v>0</v>
      </c>
      <c r="L208" s="94" t="b">
        <v>0</v>
      </c>
      <c r="M208" s="94" t="b">
        <v>0</v>
      </c>
      <c r="N208" s="94" t="b">
        <v>0</v>
      </c>
      <c r="O208" s="94" t="b">
        <v>0</v>
      </c>
      <c r="P208" s="94" t="b">
        <v>0</v>
      </c>
      <c r="Q208" s="94" t="b">
        <v>0</v>
      </c>
      <c r="R208" s="94" t="b">
        <v>0</v>
      </c>
      <c r="S208" s="94" t="b">
        <v>0</v>
      </c>
      <c r="T208" s="94" t="b">
        <v>0</v>
      </c>
      <c r="U208" s="94" t="b">
        <v>0</v>
      </c>
      <c r="V208" s="94" t="b">
        <v>0</v>
      </c>
      <c r="W208" s="94" t="b">
        <v>0</v>
      </c>
      <c r="X208" s="94" t="b">
        <v>0</v>
      </c>
      <c r="Y208" s="94" t="b">
        <v>0</v>
      </c>
      <c r="Z208" s="93"/>
    </row>
    <row r="209" spans="2:26" ht="30" customHeight="1" x14ac:dyDescent="0.25">
      <c r="B209" s="92"/>
      <c r="C209" s="139"/>
      <c r="D209" s="93"/>
      <c r="E209" s="94" t="b">
        <v>0</v>
      </c>
      <c r="F209" s="94" t="b">
        <v>0</v>
      </c>
      <c r="G209" s="94" t="b">
        <v>0</v>
      </c>
      <c r="H209" s="94" t="b">
        <v>0</v>
      </c>
      <c r="I209" s="94" t="b">
        <v>0</v>
      </c>
      <c r="J209" s="94" t="b">
        <v>0</v>
      </c>
      <c r="K209" s="94" t="b">
        <v>0</v>
      </c>
      <c r="L209" s="94" t="b">
        <v>0</v>
      </c>
      <c r="M209" s="94" t="b">
        <v>0</v>
      </c>
      <c r="N209" s="94" t="b">
        <v>0</v>
      </c>
      <c r="O209" s="94" t="b">
        <v>0</v>
      </c>
      <c r="P209" s="94" t="b">
        <v>0</v>
      </c>
      <c r="Q209" s="94" t="b">
        <v>0</v>
      </c>
      <c r="R209" s="94" t="b">
        <v>0</v>
      </c>
      <c r="S209" s="94" t="b">
        <v>0</v>
      </c>
      <c r="T209" s="94" t="b">
        <v>0</v>
      </c>
      <c r="U209" s="94" t="b">
        <v>0</v>
      </c>
      <c r="V209" s="94" t="b">
        <v>0</v>
      </c>
      <c r="W209" s="94" t="b">
        <v>0</v>
      </c>
      <c r="X209" s="94" t="b">
        <v>0</v>
      </c>
      <c r="Y209" s="94" t="b">
        <v>0</v>
      </c>
      <c r="Z209" s="93"/>
    </row>
    <row r="210" spans="2:26" ht="30" customHeight="1" x14ac:dyDescent="0.25">
      <c r="B210" s="92"/>
      <c r="C210" s="139"/>
      <c r="D210" s="93"/>
      <c r="E210" s="94" t="b">
        <v>0</v>
      </c>
      <c r="F210" s="94" t="b">
        <v>0</v>
      </c>
      <c r="G210" s="94" t="b">
        <v>0</v>
      </c>
      <c r="H210" s="94" t="b">
        <v>0</v>
      </c>
      <c r="I210" s="94" t="b">
        <v>0</v>
      </c>
      <c r="J210" s="94" t="b">
        <v>0</v>
      </c>
      <c r="K210" s="94" t="b">
        <v>0</v>
      </c>
      <c r="L210" s="94" t="b">
        <v>0</v>
      </c>
      <c r="M210" s="94" t="b">
        <v>0</v>
      </c>
      <c r="N210" s="94" t="b">
        <v>0</v>
      </c>
      <c r="O210" s="94" t="b">
        <v>0</v>
      </c>
      <c r="P210" s="94" t="b">
        <v>0</v>
      </c>
      <c r="Q210" s="94" t="b">
        <v>0</v>
      </c>
      <c r="R210" s="94" t="b">
        <v>0</v>
      </c>
      <c r="S210" s="94" t="b">
        <v>0</v>
      </c>
      <c r="T210" s="94" t="b">
        <v>0</v>
      </c>
      <c r="U210" s="94" t="b">
        <v>0</v>
      </c>
      <c r="V210" s="94" t="b">
        <v>0</v>
      </c>
      <c r="W210" s="94" t="b">
        <v>0</v>
      </c>
      <c r="X210" s="94" t="b">
        <v>0</v>
      </c>
      <c r="Y210" s="94" t="b">
        <v>0</v>
      </c>
      <c r="Z210" s="93"/>
    </row>
    <row r="211" spans="2:26" ht="30" customHeight="1" x14ac:dyDescent="0.25">
      <c r="B211" s="92"/>
      <c r="C211" s="139"/>
      <c r="D211" s="93"/>
      <c r="E211" s="94" t="b">
        <v>0</v>
      </c>
      <c r="F211" s="94" t="b">
        <v>0</v>
      </c>
      <c r="G211" s="94" t="b">
        <v>0</v>
      </c>
      <c r="H211" s="94" t="b">
        <v>0</v>
      </c>
      <c r="I211" s="94" t="b">
        <v>0</v>
      </c>
      <c r="J211" s="94" t="b">
        <v>0</v>
      </c>
      <c r="K211" s="94" t="b">
        <v>0</v>
      </c>
      <c r="L211" s="94" t="b">
        <v>0</v>
      </c>
      <c r="M211" s="94" t="b">
        <v>0</v>
      </c>
      <c r="N211" s="94" t="b">
        <v>0</v>
      </c>
      <c r="O211" s="94" t="b">
        <v>0</v>
      </c>
      <c r="P211" s="94" t="b">
        <v>0</v>
      </c>
      <c r="Q211" s="94" t="b">
        <v>0</v>
      </c>
      <c r="R211" s="94" t="b">
        <v>0</v>
      </c>
      <c r="S211" s="94" t="b">
        <v>0</v>
      </c>
      <c r="T211" s="94" t="b">
        <v>0</v>
      </c>
      <c r="U211" s="94" t="b">
        <v>0</v>
      </c>
      <c r="V211" s="94" t="b">
        <v>0</v>
      </c>
      <c r="W211" s="94" t="b">
        <v>0</v>
      </c>
      <c r="X211" s="94" t="b">
        <v>0</v>
      </c>
      <c r="Y211" s="94" t="b">
        <v>0</v>
      </c>
      <c r="Z211" s="93"/>
    </row>
    <row r="212" spans="2:26" ht="30" customHeight="1" x14ac:dyDescent="0.25">
      <c r="B212" s="92"/>
      <c r="C212" s="139"/>
      <c r="D212" s="93"/>
      <c r="E212" s="94" t="b">
        <v>0</v>
      </c>
      <c r="F212" s="94" t="b">
        <v>0</v>
      </c>
      <c r="G212" s="94" t="b">
        <v>0</v>
      </c>
      <c r="H212" s="94" t="b">
        <v>0</v>
      </c>
      <c r="I212" s="94" t="b">
        <v>0</v>
      </c>
      <c r="J212" s="94" t="b">
        <v>0</v>
      </c>
      <c r="K212" s="94" t="b">
        <v>0</v>
      </c>
      <c r="L212" s="94" t="b">
        <v>0</v>
      </c>
      <c r="M212" s="94" t="b">
        <v>0</v>
      </c>
      <c r="N212" s="94" t="b">
        <v>0</v>
      </c>
      <c r="O212" s="94" t="b">
        <v>0</v>
      </c>
      <c r="P212" s="94" t="b">
        <v>0</v>
      </c>
      <c r="Q212" s="94" t="b">
        <v>0</v>
      </c>
      <c r="R212" s="94" t="b">
        <v>0</v>
      </c>
      <c r="S212" s="94" t="b">
        <v>0</v>
      </c>
      <c r="T212" s="94" t="b">
        <v>0</v>
      </c>
      <c r="U212" s="94" t="b">
        <v>0</v>
      </c>
      <c r="V212" s="94" t="b">
        <v>0</v>
      </c>
      <c r="W212" s="94" t="b">
        <v>0</v>
      </c>
      <c r="X212" s="94" t="b">
        <v>0</v>
      </c>
      <c r="Y212" s="94" t="b">
        <v>0</v>
      </c>
      <c r="Z212" s="93"/>
    </row>
    <row r="213" spans="2:26" ht="30" customHeight="1" x14ac:dyDescent="0.25">
      <c r="B213" s="92"/>
      <c r="C213" s="139"/>
      <c r="D213" s="93"/>
      <c r="E213" s="94" t="b">
        <v>0</v>
      </c>
      <c r="F213" s="94" t="b">
        <v>0</v>
      </c>
      <c r="G213" s="94" t="b">
        <v>0</v>
      </c>
      <c r="H213" s="94" t="b">
        <v>0</v>
      </c>
      <c r="I213" s="94" t="b">
        <v>0</v>
      </c>
      <c r="J213" s="94" t="b">
        <v>0</v>
      </c>
      <c r="K213" s="94" t="b">
        <v>0</v>
      </c>
      <c r="L213" s="94" t="b">
        <v>0</v>
      </c>
      <c r="M213" s="94" t="b">
        <v>0</v>
      </c>
      <c r="N213" s="94" t="b">
        <v>0</v>
      </c>
      <c r="O213" s="94" t="b">
        <v>0</v>
      </c>
      <c r="P213" s="94" t="b">
        <v>0</v>
      </c>
      <c r="Q213" s="94" t="b">
        <v>0</v>
      </c>
      <c r="R213" s="94" t="b">
        <v>0</v>
      </c>
      <c r="S213" s="94" t="b">
        <v>0</v>
      </c>
      <c r="T213" s="94" t="b">
        <v>0</v>
      </c>
      <c r="U213" s="94" t="b">
        <v>0</v>
      </c>
      <c r="V213" s="94" t="b">
        <v>0</v>
      </c>
      <c r="W213" s="94" t="b">
        <v>0</v>
      </c>
      <c r="X213" s="94" t="b">
        <v>0</v>
      </c>
      <c r="Y213" s="94" t="b">
        <v>0</v>
      </c>
      <c r="Z213" s="93"/>
    </row>
    <row r="214" spans="2:26" ht="30" customHeight="1" x14ac:dyDescent="0.25">
      <c r="B214" s="92"/>
      <c r="C214" s="139"/>
      <c r="D214" s="93"/>
      <c r="E214" s="94" t="b">
        <v>0</v>
      </c>
      <c r="F214" s="94" t="b">
        <v>0</v>
      </c>
      <c r="G214" s="94" t="b">
        <v>0</v>
      </c>
      <c r="H214" s="94" t="b">
        <v>0</v>
      </c>
      <c r="I214" s="94" t="b">
        <v>0</v>
      </c>
      <c r="J214" s="94" t="b">
        <v>0</v>
      </c>
      <c r="K214" s="94" t="b">
        <v>0</v>
      </c>
      <c r="L214" s="94" t="b">
        <v>0</v>
      </c>
      <c r="M214" s="94" t="b">
        <v>0</v>
      </c>
      <c r="N214" s="94" t="b">
        <v>0</v>
      </c>
      <c r="O214" s="94" t="b">
        <v>0</v>
      </c>
      <c r="P214" s="94" t="b">
        <v>0</v>
      </c>
      <c r="Q214" s="94" t="b">
        <v>0</v>
      </c>
      <c r="R214" s="94" t="b">
        <v>0</v>
      </c>
      <c r="S214" s="94" t="b">
        <v>0</v>
      </c>
      <c r="T214" s="94" t="b">
        <v>0</v>
      </c>
      <c r="U214" s="94" t="b">
        <v>0</v>
      </c>
      <c r="V214" s="94" t="b">
        <v>0</v>
      </c>
      <c r="W214" s="94" t="b">
        <v>0</v>
      </c>
      <c r="X214" s="94" t="b">
        <v>0</v>
      </c>
      <c r="Y214" s="94" t="b">
        <v>0</v>
      </c>
      <c r="Z214" s="93"/>
    </row>
    <row r="215" spans="2:26" ht="30" customHeight="1" x14ac:dyDescent="0.25">
      <c r="B215" s="92"/>
      <c r="C215" s="139"/>
      <c r="D215" s="93"/>
      <c r="E215" s="94" t="b">
        <v>0</v>
      </c>
      <c r="F215" s="94" t="b">
        <v>0</v>
      </c>
      <c r="G215" s="94" t="b">
        <v>0</v>
      </c>
      <c r="H215" s="94" t="b">
        <v>0</v>
      </c>
      <c r="I215" s="94" t="b">
        <v>0</v>
      </c>
      <c r="J215" s="94" t="b">
        <v>0</v>
      </c>
      <c r="K215" s="94" t="b">
        <v>0</v>
      </c>
      <c r="L215" s="94" t="b">
        <v>0</v>
      </c>
      <c r="M215" s="94" t="b">
        <v>0</v>
      </c>
      <c r="N215" s="94" t="b">
        <v>0</v>
      </c>
      <c r="O215" s="94" t="b">
        <v>0</v>
      </c>
      <c r="P215" s="94" t="b">
        <v>0</v>
      </c>
      <c r="Q215" s="94" t="b">
        <v>0</v>
      </c>
      <c r="R215" s="94" t="b">
        <v>0</v>
      </c>
      <c r="S215" s="94" t="b">
        <v>0</v>
      </c>
      <c r="T215" s="94" t="b">
        <v>0</v>
      </c>
      <c r="U215" s="94" t="b">
        <v>0</v>
      </c>
      <c r="V215" s="94" t="b">
        <v>0</v>
      </c>
      <c r="W215" s="94" t="b">
        <v>0</v>
      </c>
      <c r="X215" s="94" t="b">
        <v>0</v>
      </c>
      <c r="Y215" s="94" t="b">
        <v>0</v>
      </c>
      <c r="Z215" s="93"/>
    </row>
    <row r="216" spans="2:26" ht="30" customHeight="1" x14ac:dyDescent="0.25">
      <c r="B216" s="92"/>
      <c r="C216" s="139"/>
      <c r="D216" s="93"/>
      <c r="E216" s="94" t="b">
        <v>0</v>
      </c>
      <c r="F216" s="94" t="b">
        <v>0</v>
      </c>
      <c r="G216" s="94" t="b">
        <v>0</v>
      </c>
      <c r="H216" s="94" t="b">
        <v>0</v>
      </c>
      <c r="I216" s="94" t="b">
        <v>0</v>
      </c>
      <c r="J216" s="94" t="b">
        <v>0</v>
      </c>
      <c r="K216" s="94" t="b">
        <v>0</v>
      </c>
      <c r="L216" s="94" t="b">
        <v>0</v>
      </c>
      <c r="M216" s="94" t="b">
        <v>0</v>
      </c>
      <c r="N216" s="94" t="b">
        <v>0</v>
      </c>
      <c r="O216" s="94" t="b">
        <v>0</v>
      </c>
      <c r="P216" s="94" t="b">
        <v>0</v>
      </c>
      <c r="Q216" s="94" t="b">
        <v>0</v>
      </c>
      <c r="R216" s="94" t="b">
        <v>0</v>
      </c>
      <c r="S216" s="94" t="b">
        <v>0</v>
      </c>
      <c r="T216" s="94" t="b">
        <v>0</v>
      </c>
      <c r="U216" s="94" t="b">
        <v>0</v>
      </c>
      <c r="V216" s="94" t="b">
        <v>0</v>
      </c>
      <c r="W216" s="94" t="b">
        <v>0</v>
      </c>
      <c r="X216" s="94" t="b">
        <v>0</v>
      </c>
      <c r="Y216" s="94" t="b">
        <v>0</v>
      </c>
      <c r="Z216" s="93"/>
    </row>
    <row r="217" spans="2:26" ht="30" customHeight="1" x14ac:dyDescent="0.25">
      <c r="B217" s="92"/>
      <c r="C217" s="139"/>
      <c r="D217" s="93"/>
      <c r="E217" s="94" t="b">
        <v>0</v>
      </c>
      <c r="F217" s="94" t="b">
        <v>0</v>
      </c>
      <c r="G217" s="94" t="b">
        <v>0</v>
      </c>
      <c r="H217" s="94" t="b">
        <v>0</v>
      </c>
      <c r="I217" s="94" t="b">
        <v>0</v>
      </c>
      <c r="J217" s="94" t="b">
        <v>0</v>
      </c>
      <c r="K217" s="94" t="b">
        <v>0</v>
      </c>
      <c r="L217" s="94" t="b">
        <v>0</v>
      </c>
      <c r="M217" s="94" t="b">
        <v>0</v>
      </c>
      <c r="N217" s="94" t="b">
        <v>0</v>
      </c>
      <c r="O217" s="94" t="b">
        <v>0</v>
      </c>
      <c r="P217" s="94" t="b">
        <v>0</v>
      </c>
      <c r="Q217" s="94" t="b">
        <v>0</v>
      </c>
      <c r="R217" s="94" t="b">
        <v>0</v>
      </c>
      <c r="S217" s="94" t="b">
        <v>0</v>
      </c>
      <c r="T217" s="94" t="b">
        <v>0</v>
      </c>
      <c r="U217" s="94" t="b">
        <v>0</v>
      </c>
      <c r="V217" s="94" t="b">
        <v>0</v>
      </c>
      <c r="W217" s="94" t="b">
        <v>0</v>
      </c>
      <c r="X217" s="94" t="b">
        <v>0</v>
      </c>
      <c r="Y217" s="94" t="b">
        <v>0</v>
      </c>
      <c r="Z217" s="93"/>
    </row>
    <row r="218" spans="2:26" ht="30" customHeight="1" x14ac:dyDescent="0.25">
      <c r="B218" s="92"/>
      <c r="C218" s="139"/>
      <c r="D218" s="93"/>
      <c r="E218" s="94" t="b">
        <v>0</v>
      </c>
      <c r="F218" s="94" t="b">
        <v>0</v>
      </c>
      <c r="G218" s="94" t="b">
        <v>0</v>
      </c>
      <c r="H218" s="94" t="b">
        <v>0</v>
      </c>
      <c r="I218" s="94" t="b">
        <v>0</v>
      </c>
      <c r="J218" s="94" t="b">
        <v>0</v>
      </c>
      <c r="K218" s="94" t="b">
        <v>0</v>
      </c>
      <c r="L218" s="94" t="b">
        <v>0</v>
      </c>
      <c r="M218" s="94" t="b">
        <v>0</v>
      </c>
      <c r="N218" s="94" t="b">
        <v>0</v>
      </c>
      <c r="O218" s="94" t="b">
        <v>0</v>
      </c>
      <c r="P218" s="94" t="b">
        <v>0</v>
      </c>
      <c r="Q218" s="94" t="b">
        <v>0</v>
      </c>
      <c r="R218" s="94" t="b">
        <v>0</v>
      </c>
      <c r="S218" s="94" t="b">
        <v>0</v>
      </c>
      <c r="T218" s="94" t="b">
        <v>0</v>
      </c>
      <c r="U218" s="94" t="b">
        <v>0</v>
      </c>
      <c r="V218" s="94" t="b">
        <v>0</v>
      </c>
      <c r="W218" s="94" t="b">
        <v>0</v>
      </c>
      <c r="X218" s="94" t="b">
        <v>0</v>
      </c>
      <c r="Y218" s="94" t="b">
        <v>0</v>
      </c>
      <c r="Z218" s="93"/>
    </row>
    <row r="219" spans="2:26" ht="30" customHeight="1" x14ac:dyDescent="0.25">
      <c r="B219" s="92"/>
      <c r="C219" s="139"/>
      <c r="D219" s="93"/>
      <c r="E219" s="94" t="b">
        <v>0</v>
      </c>
      <c r="F219" s="94" t="b">
        <v>0</v>
      </c>
      <c r="G219" s="94" t="b">
        <v>0</v>
      </c>
      <c r="H219" s="94" t="b">
        <v>0</v>
      </c>
      <c r="I219" s="94" t="b">
        <v>0</v>
      </c>
      <c r="J219" s="94" t="b">
        <v>0</v>
      </c>
      <c r="K219" s="94" t="b">
        <v>0</v>
      </c>
      <c r="L219" s="94" t="b">
        <v>0</v>
      </c>
      <c r="M219" s="94" t="b">
        <v>0</v>
      </c>
      <c r="N219" s="94" t="b">
        <v>0</v>
      </c>
      <c r="O219" s="94" t="b">
        <v>0</v>
      </c>
      <c r="P219" s="94" t="b">
        <v>0</v>
      </c>
      <c r="Q219" s="94" t="b">
        <v>0</v>
      </c>
      <c r="R219" s="94" t="b">
        <v>0</v>
      </c>
      <c r="S219" s="94" t="b">
        <v>0</v>
      </c>
      <c r="T219" s="94" t="b">
        <v>0</v>
      </c>
      <c r="U219" s="94" t="b">
        <v>0</v>
      </c>
      <c r="V219" s="94" t="b">
        <v>0</v>
      </c>
      <c r="W219" s="94" t="b">
        <v>0</v>
      </c>
      <c r="X219" s="94" t="b">
        <v>0</v>
      </c>
      <c r="Y219" s="94" t="b">
        <v>0</v>
      </c>
      <c r="Z219" s="93"/>
    </row>
    <row r="220" spans="2:26" ht="30" customHeight="1" x14ac:dyDescent="0.25">
      <c r="B220" s="92"/>
      <c r="C220" s="139"/>
      <c r="D220" s="93"/>
      <c r="E220" s="94" t="b">
        <v>0</v>
      </c>
      <c r="F220" s="94" t="b">
        <v>0</v>
      </c>
      <c r="G220" s="94" t="b">
        <v>0</v>
      </c>
      <c r="H220" s="94" t="b">
        <v>0</v>
      </c>
      <c r="I220" s="94" t="b">
        <v>0</v>
      </c>
      <c r="J220" s="94" t="b">
        <v>0</v>
      </c>
      <c r="K220" s="94" t="b">
        <v>0</v>
      </c>
      <c r="L220" s="94" t="b">
        <v>0</v>
      </c>
      <c r="M220" s="94" t="b">
        <v>0</v>
      </c>
      <c r="N220" s="94" t="b">
        <v>0</v>
      </c>
      <c r="O220" s="94" t="b">
        <v>0</v>
      </c>
      <c r="P220" s="94" t="b">
        <v>0</v>
      </c>
      <c r="Q220" s="94" t="b">
        <v>0</v>
      </c>
      <c r="R220" s="94" t="b">
        <v>0</v>
      </c>
      <c r="S220" s="94" t="b">
        <v>0</v>
      </c>
      <c r="T220" s="94" t="b">
        <v>0</v>
      </c>
      <c r="U220" s="94" t="b">
        <v>0</v>
      </c>
      <c r="V220" s="94" t="b">
        <v>0</v>
      </c>
      <c r="W220" s="94" t="b">
        <v>0</v>
      </c>
      <c r="X220" s="94" t="b">
        <v>0</v>
      </c>
      <c r="Y220" s="94" t="b">
        <v>0</v>
      </c>
      <c r="Z220" s="93"/>
    </row>
    <row r="221" spans="2:26" ht="30" customHeight="1" x14ac:dyDescent="0.25">
      <c r="B221" s="92"/>
      <c r="C221" s="139"/>
      <c r="D221" s="93"/>
      <c r="E221" s="94" t="b">
        <v>0</v>
      </c>
      <c r="F221" s="94" t="b">
        <v>0</v>
      </c>
      <c r="G221" s="94" t="b">
        <v>0</v>
      </c>
      <c r="H221" s="94" t="b">
        <v>0</v>
      </c>
      <c r="I221" s="94" t="b">
        <v>0</v>
      </c>
      <c r="J221" s="94" t="b">
        <v>0</v>
      </c>
      <c r="K221" s="94" t="b">
        <v>0</v>
      </c>
      <c r="L221" s="94" t="b">
        <v>0</v>
      </c>
      <c r="M221" s="94" t="b">
        <v>0</v>
      </c>
      <c r="N221" s="94" t="b">
        <v>0</v>
      </c>
      <c r="O221" s="94" t="b">
        <v>0</v>
      </c>
      <c r="P221" s="94" t="b">
        <v>0</v>
      </c>
      <c r="Q221" s="94" t="b">
        <v>0</v>
      </c>
      <c r="R221" s="94" t="b">
        <v>0</v>
      </c>
      <c r="S221" s="94" t="b">
        <v>0</v>
      </c>
      <c r="T221" s="94" t="b">
        <v>0</v>
      </c>
      <c r="U221" s="94" t="b">
        <v>0</v>
      </c>
      <c r="V221" s="94" t="b">
        <v>0</v>
      </c>
      <c r="W221" s="94" t="b">
        <v>0</v>
      </c>
      <c r="X221" s="94" t="b">
        <v>0</v>
      </c>
      <c r="Y221" s="94" t="b">
        <v>0</v>
      </c>
      <c r="Z221" s="93"/>
    </row>
    <row r="222" spans="2:26" ht="30" customHeight="1" x14ac:dyDescent="0.25">
      <c r="B222" s="92"/>
      <c r="C222" s="139"/>
      <c r="D222" s="93"/>
      <c r="E222" s="94" t="b">
        <v>0</v>
      </c>
      <c r="F222" s="94" t="b">
        <v>0</v>
      </c>
      <c r="G222" s="94" t="b">
        <v>0</v>
      </c>
      <c r="H222" s="94" t="b">
        <v>0</v>
      </c>
      <c r="I222" s="94" t="b">
        <v>0</v>
      </c>
      <c r="J222" s="94" t="b">
        <v>0</v>
      </c>
      <c r="K222" s="94" t="b">
        <v>0</v>
      </c>
      <c r="L222" s="94" t="b">
        <v>0</v>
      </c>
      <c r="M222" s="94" t="b">
        <v>0</v>
      </c>
      <c r="N222" s="94" t="b">
        <v>0</v>
      </c>
      <c r="O222" s="94" t="b">
        <v>0</v>
      </c>
      <c r="P222" s="94" t="b">
        <v>0</v>
      </c>
      <c r="Q222" s="94" t="b">
        <v>0</v>
      </c>
      <c r="R222" s="94" t="b">
        <v>0</v>
      </c>
      <c r="S222" s="94" t="b">
        <v>0</v>
      </c>
      <c r="T222" s="94" t="b">
        <v>0</v>
      </c>
      <c r="U222" s="94" t="b">
        <v>0</v>
      </c>
      <c r="V222" s="94" t="b">
        <v>0</v>
      </c>
      <c r="W222" s="94" t="b">
        <v>0</v>
      </c>
      <c r="X222" s="94" t="b">
        <v>0</v>
      </c>
      <c r="Y222" s="94" t="b">
        <v>0</v>
      </c>
      <c r="Z222" s="93"/>
    </row>
    <row r="223" spans="2:26" ht="30" customHeight="1" x14ac:dyDescent="0.25">
      <c r="B223" s="92"/>
      <c r="C223" s="139"/>
      <c r="D223" s="93"/>
      <c r="E223" s="94" t="b">
        <v>0</v>
      </c>
      <c r="F223" s="94" t="b">
        <v>0</v>
      </c>
      <c r="G223" s="94" t="b">
        <v>0</v>
      </c>
      <c r="H223" s="94" t="b">
        <v>0</v>
      </c>
      <c r="I223" s="94" t="b">
        <v>0</v>
      </c>
      <c r="J223" s="94" t="b">
        <v>0</v>
      </c>
      <c r="K223" s="94" t="b">
        <v>0</v>
      </c>
      <c r="L223" s="94" t="b">
        <v>0</v>
      </c>
      <c r="M223" s="94" t="b">
        <v>0</v>
      </c>
      <c r="N223" s="94" t="b">
        <v>0</v>
      </c>
      <c r="O223" s="94" t="b">
        <v>0</v>
      </c>
      <c r="P223" s="94" t="b">
        <v>0</v>
      </c>
      <c r="Q223" s="94" t="b">
        <v>0</v>
      </c>
      <c r="R223" s="94" t="b">
        <v>0</v>
      </c>
      <c r="S223" s="94" t="b">
        <v>0</v>
      </c>
      <c r="T223" s="94" t="b">
        <v>0</v>
      </c>
      <c r="U223" s="94" t="b">
        <v>0</v>
      </c>
      <c r="V223" s="94" t="b">
        <v>0</v>
      </c>
      <c r="W223" s="94" t="b">
        <v>0</v>
      </c>
      <c r="X223" s="94" t="b">
        <v>0</v>
      </c>
      <c r="Y223" s="94" t="b">
        <v>0</v>
      </c>
      <c r="Z223" s="93"/>
    </row>
    <row r="224" spans="2:26" ht="30" customHeight="1" x14ac:dyDescent="0.25">
      <c r="B224" s="92"/>
      <c r="C224" s="139"/>
      <c r="D224" s="93"/>
      <c r="E224" s="94" t="b">
        <v>0</v>
      </c>
      <c r="F224" s="94" t="b">
        <v>0</v>
      </c>
      <c r="G224" s="94" t="b">
        <v>0</v>
      </c>
      <c r="H224" s="94" t="b">
        <v>0</v>
      </c>
      <c r="I224" s="94" t="b">
        <v>0</v>
      </c>
      <c r="J224" s="94" t="b">
        <v>0</v>
      </c>
      <c r="K224" s="94" t="b">
        <v>0</v>
      </c>
      <c r="L224" s="94" t="b">
        <v>0</v>
      </c>
      <c r="M224" s="94" t="b">
        <v>0</v>
      </c>
      <c r="N224" s="94" t="b">
        <v>0</v>
      </c>
      <c r="O224" s="94" t="b">
        <v>0</v>
      </c>
      <c r="P224" s="94" t="b">
        <v>0</v>
      </c>
      <c r="Q224" s="94" t="b">
        <v>0</v>
      </c>
      <c r="R224" s="94" t="b">
        <v>0</v>
      </c>
      <c r="S224" s="94" t="b">
        <v>0</v>
      </c>
      <c r="T224" s="94" t="b">
        <v>0</v>
      </c>
      <c r="U224" s="94" t="b">
        <v>0</v>
      </c>
      <c r="V224" s="94" t="b">
        <v>0</v>
      </c>
      <c r="W224" s="94" t="b">
        <v>0</v>
      </c>
      <c r="X224" s="94" t="b">
        <v>0</v>
      </c>
      <c r="Y224" s="94" t="b">
        <v>0</v>
      </c>
      <c r="Z224" s="93"/>
    </row>
    <row r="225" spans="2:26" ht="30" customHeight="1" x14ac:dyDescent="0.25">
      <c r="B225" s="92"/>
      <c r="C225" s="139"/>
      <c r="D225" s="93"/>
      <c r="E225" s="94" t="b">
        <v>0</v>
      </c>
      <c r="F225" s="94" t="b">
        <v>0</v>
      </c>
      <c r="G225" s="94" t="b">
        <v>0</v>
      </c>
      <c r="H225" s="94" t="b">
        <v>0</v>
      </c>
      <c r="I225" s="94" t="b">
        <v>0</v>
      </c>
      <c r="J225" s="94" t="b">
        <v>0</v>
      </c>
      <c r="K225" s="94" t="b">
        <v>0</v>
      </c>
      <c r="L225" s="94" t="b">
        <v>0</v>
      </c>
      <c r="M225" s="94" t="b">
        <v>0</v>
      </c>
      <c r="N225" s="94" t="b">
        <v>0</v>
      </c>
      <c r="O225" s="94" t="b">
        <v>0</v>
      </c>
      <c r="P225" s="94" t="b">
        <v>0</v>
      </c>
      <c r="Q225" s="94" t="b">
        <v>0</v>
      </c>
      <c r="R225" s="94" t="b">
        <v>0</v>
      </c>
      <c r="S225" s="94" t="b">
        <v>0</v>
      </c>
      <c r="T225" s="94" t="b">
        <v>0</v>
      </c>
      <c r="U225" s="94" t="b">
        <v>0</v>
      </c>
      <c r="V225" s="94" t="b">
        <v>0</v>
      </c>
      <c r="W225" s="94" t="b">
        <v>0</v>
      </c>
      <c r="X225" s="94" t="b">
        <v>0</v>
      </c>
      <c r="Y225" s="94" t="b">
        <v>0</v>
      </c>
      <c r="Z225" s="93"/>
    </row>
    <row r="226" spans="2:26" ht="30" customHeight="1" x14ac:dyDescent="0.25">
      <c r="B226" s="92"/>
      <c r="C226" s="139"/>
      <c r="D226" s="93"/>
      <c r="E226" s="94" t="b">
        <v>0</v>
      </c>
      <c r="F226" s="94" t="b">
        <v>0</v>
      </c>
      <c r="G226" s="94" t="b">
        <v>0</v>
      </c>
      <c r="H226" s="94" t="b">
        <v>0</v>
      </c>
      <c r="I226" s="94" t="b">
        <v>0</v>
      </c>
      <c r="J226" s="94" t="b">
        <v>0</v>
      </c>
      <c r="K226" s="94" t="b">
        <v>0</v>
      </c>
      <c r="L226" s="94" t="b">
        <v>0</v>
      </c>
      <c r="M226" s="94" t="b">
        <v>0</v>
      </c>
      <c r="N226" s="94" t="b">
        <v>0</v>
      </c>
      <c r="O226" s="94" t="b">
        <v>0</v>
      </c>
      <c r="P226" s="94" t="b">
        <v>0</v>
      </c>
      <c r="Q226" s="94" t="b">
        <v>0</v>
      </c>
      <c r="R226" s="94" t="b">
        <v>0</v>
      </c>
      <c r="S226" s="94" t="b">
        <v>0</v>
      </c>
      <c r="T226" s="94" t="b">
        <v>0</v>
      </c>
      <c r="U226" s="94" t="b">
        <v>0</v>
      </c>
      <c r="V226" s="94" t="b">
        <v>0</v>
      </c>
      <c r="W226" s="94" t="b">
        <v>0</v>
      </c>
      <c r="X226" s="94" t="b">
        <v>0</v>
      </c>
      <c r="Y226" s="94" t="b">
        <v>0</v>
      </c>
      <c r="Z226" s="93"/>
    </row>
    <row r="227" spans="2:26" ht="30" customHeight="1" x14ac:dyDescent="0.25">
      <c r="B227" s="92"/>
      <c r="C227" s="139"/>
      <c r="D227" s="93"/>
      <c r="E227" s="94" t="b">
        <v>0</v>
      </c>
      <c r="F227" s="94" t="b">
        <v>0</v>
      </c>
      <c r="G227" s="94" t="b">
        <v>0</v>
      </c>
      <c r="H227" s="94" t="b">
        <v>0</v>
      </c>
      <c r="I227" s="94" t="b">
        <v>0</v>
      </c>
      <c r="J227" s="94" t="b">
        <v>0</v>
      </c>
      <c r="K227" s="94" t="b">
        <v>0</v>
      </c>
      <c r="L227" s="94" t="b">
        <v>0</v>
      </c>
      <c r="M227" s="94" t="b">
        <v>0</v>
      </c>
      <c r="N227" s="94" t="b">
        <v>0</v>
      </c>
      <c r="O227" s="94" t="b">
        <v>0</v>
      </c>
      <c r="P227" s="94" t="b">
        <v>0</v>
      </c>
      <c r="Q227" s="94" t="b">
        <v>0</v>
      </c>
      <c r="R227" s="94" t="b">
        <v>0</v>
      </c>
      <c r="S227" s="94" t="b">
        <v>0</v>
      </c>
      <c r="T227" s="94" t="b">
        <v>0</v>
      </c>
      <c r="U227" s="94" t="b">
        <v>0</v>
      </c>
      <c r="V227" s="94" t="b">
        <v>0</v>
      </c>
      <c r="W227" s="94" t="b">
        <v>0</v>
      </c>
      <c r="X227" s="94" t="b">
        <v>0</v>
      </c>
      <c r="Y227" s="94" t="b">
        <v>0</v>
      </c>
      <c r="Z227" s="93"/>
    </row>
    <row r="228" spans="2:26" ht="30" customHeight="1" x14ac:dyDescent="0.25">
      <c r="B228" s="92"/>
      <c r="C228" s="139"/>
      <c r="D228" s="93"/>
      <c r="E228" s="94" t="b">
        <v>0</v>
      </c>
      <c r="F228" s="94" t="b">
        <v>0</v>
      </c>
      <c r="G228" s="94" t="b">
        <v>0</v>
      </c>
      <c r="H228" s="94" t="b">
        <v>0</v>
      </c>
      <c r="I228" s="94" t="b">
        <v>0</v>
      </c>
      <c r="J228" s="94" t="b">
        <v>0</v>
      </c>
      <c r="K228" s="94" t="b">
        <v>0</v>
      </c>
      <c r="L228" s="94" t="b">
        <v>0</v>
      </c>
      <c r="M228" s="94" t="b">
        <v>0</v>
      </c>
      <c r="N228" s="94" t="b">
        <v>0</v>
      </c>
      <c r="O228" s="94" t="b">
        <v>0</v>
      </c>
      <c r="P228" s="94" t="b">
        <v>0</v>
      </c>
      <c r="Q228" s="94" t="b">
        <v>0</v>
      </c>
      <c r="R228" s="94" t="b">
        <v>0</v>
      </c>
      <c r="S228" s="94" t="b">
        <v>0</v>
      </c>
      <c r="T228" s="94" t="b">
        <v>0</v>
      </c>
      <c r="U228" s="94" t="b">
        <v>0</v>
      </c>
      <c r="V228" s="94" t="b">
        <v>0</v>
      </c>
      <c r="W228" s="94" t="b">
        <v>0</v>
      </c>
      <c r="X228" s="94" t="b">
        <v>0</v>
      </c>
      <c r="Y228" s="94" t="b">
        <v>0</v>
      </c>
      <c r="Z228" s="93"/>
    </row>
    <row r="229" spans="2:26" ht="30" customHeight="1" x14ac:dyDescent="0.25">
      <c r="B229" s="92"/>
      <c r="C229" s="139"/>
      <c r="D229" s="93"/>
      <c r="E229" s="94" t="b">
        <v>0</v>
      </c>
      <c r="F229" s="94" t="b">
        <v>0</v>
      </c>
      <c r="G229" s="94" t="b">
        <v>0</v>
      </c>
      <c r="H229" s="94" t="b">
        <v>0</v>
      </c>
      <c r="I229" s="94" t="b">
        <v>0</v>
      </c>
      <c r="J229" s="94" t="b">
        <v>0</v>
      </c>
      <c r="K229" s="94" t="b">
        <v>0</v>
      </c>
      <c r="L229" s="94" t="b">
        <v>0</v>
      </c>
      <c r="M229" s="94" t="b">
        <v>0</v>
      </c>
      <c r="N229" s="94" t="b">
        <v>0</v>
      </c>
      <c r="O229" s="94" t="b">
        <v>0</v>
      </c>
      <c r="P229" s="94" t="b">
        <v>0</v>
      </c>
      <c r="Q229" s="94" t="b">
        <v>0</v>
      </c>
      <c r="R229" s="94" t="b">
        <v>0</v>
      </c>
      <c r="S229" s="94" t="b">
        <v>0</v>
      </c>
      <c r="T229" s="94" t="b">
        <v>0</v>
      </c>
      <c r="U229" s="94" t="b">
        <v>0</v>
      </c>
      <c r="V229" s="94" t="b">
        <v>0</v>
      </c>
      <c r="W229" s="94" t="b">
        <v>0</v>
      </c>
      <c r="X229" s="94" t="b">
        <v>0</v>
      </c>
      <c r="Y229" s="94" t="b">
        <v>0</v>
      </c>
      <c r="Z229" s="93"/>
    </row>
    <row r="230" spans="2:26" ht="30" customHeight="1" x14ac:dyDescent="0.25">
      <c r="B230" s="92"/>
      <c r="C230" s="139"/>
      <c r="D230" s="93"/>
      <c r="E230" s="94" t="b">
        <v>0</v>
      </c>
      <c r="F230" s="94" t="b">
        <v>0</v>
      </c>
      <c r="G230" s="94" t="b">
        <v>0</v>
      </c>
      <c r="H230" s="94" t="b">
        <v>0</v>
      </c>
      <c r="I230" s="94" t="b">
        <v>0</v>
      </c>
      <c r="J230" s="94" t="b">
        <v>0</v>
      </c>
      <c r="K230" s="94" t="b">
        <v>0</v>
      </c>
      <c r="L230" s="94" t="b">
        <v>0</v>
      </c>
      <c r="M230" s="94" t="b">
        <v>0</v>
      </c>
      <c r="N230" s="94" t="b">
        <v>0</v>
      </c>
      <c r="O230" s="94" t="b">
        <v>0</v>
      </c>
      <c r="P230" s="94" t="b">
        <v>0</v>
      </c>
      <c r="Q230" s="94" t="b">
        <v>0</v>
      </c>
      <c r="R230" s="94" t="b">
        <v>0</v>
      </c>
      <c r="S230" s="94" t="b">
        <v>0</v>
      </c>
      <c r="T230" s="94" t="b">
        <v>0</v>
      </c>
      <c r="U230" s="94" t="b">
        <v>0</v>
      </c>
      <c r="V230" s="94" t="b">
        <v>0</v>
      </c>
      <c r="W230" s="94" t="b">
        <v>0</v>
      </c>
      <c r="X230" s="94" t="b">
        <v>0</v>
      </c>
      <c r="Y230" s="94" t="b">
        <v>0</v>
      </c>
      <c r="Z230" s="93"/>
    </row>
    <row r="231" spans="2:26" ht="30" customHeight="1" x14ac:dyDescent="0.25">
      <c r="B231" s="92"/>
      <c r="C231" s="139"/>
      <c r="D231" s="93"/>
      <c r="E231" s="94" t="b">
        <v>0</v>
      </c>
      <c r="F231" s="94" t="b">
        <v>0</v>
      </c>
      <c r="G231" s="94" t="b">
        <v>0</v>
      </c>
      <c r="H231" s="94" t="b">
        <v>0</v>
      </c>
      <c r="I231" s="94" t="b">
        <v>0</v>
      </c>
      <c r="J231" s="94" t="b">
        <v>0</v>
      </c>
      <c r="K231" s="94" t="b">
        <v>0</v>
      </c>
      <c r="L231" s="94" t="b">
        <v>0</v>
      </c>
      <c r="M231" s="94" t="b">
        <v>0</v>
      </c>
      <c r="N231" s="94" t="b">
        <v>0</v>
      </c>
      <c r="O231" s="94" t="b">
        <v>0</v>
      </c>
      <c r="P231" s="94" t="b">
        <v>0</v>
      </c>
      <c r="Q231" s="94" t="b">
        <v>0</v>
      </c>
      <c r="R231" s="94" t="b">
        <v>0</v>
      </c>
      <c r="S231" s="94" t="b">
        <v>0</v>
      </c>
      <c r="T231" s="94" t="b">
        <v>0</v>
      </c>
      <c r="U231" s="94" t="b">
        <v>0</v>
      </c>
      <c r="V231" s="94" t="b">
        <v>0</v>
      </c>
      <c r="W231" s="94" t="b">
        <v>0</v>
      </c>
      <c r="X231" s="94" t="b">
        <v>0</v>
      </c>
      <c r="Y231" s="94" t="b">
        <v>0</v>
      </c>
      <c r="Z231" s="93"/>
    </row>
    <row r="232" spans="2:26" ht="30" customHeight="1" x14ac:dyDescent="0.25">
      <c r="B232" s="92"/>
      <c r="C232" s="139"/>
      <c r="D232" s="93"/>
      <c r="E232" s="94" t="b">
        <v>0</v>
      </c>
      <c r="F232" s="94" t="b">
        <v>0</v>
      </c>
      <c r="G232" s="94" t="b">
        <v>0</v>
      </c>
      <c r="H232" s="94" t="b">
        <v>0</v>
      </c>
      <c r="I232" s="94" t="b">
        <v>0</v>
      </c>
      <c r="J232" s="94" t="b">
        <v>0</v>
      </c>
      <c r="K232" s="94" t="b">
        <v>0</v>
      </c>
      <c r="L232" s="94" t="b">
        <v>0</v>
      </c>
      <c r="M232" s="94" t="b">
        <v>0</v>
      </c>
      <c r="N232" s="94" t="b">
        <v>0</v>
      </c>
      <c r="O232" s="94" t="b">
        <v>0</v>
      </c>
      <c r="P232" s="94" t="b">
        <v>0</v>
      </c>
      <c r="Q232" s="94" t="b">
        <v>0</v>
      </c>
      <c r="R232" s="94" t="b">
        <v>0</v>
      </c>
      <c r="S232" s="94" t="b">
        <v>0</v>
      </c>
      <c r="T232" s="94" t="b">
        <v>0</v>
      </c>
      <c r="U232" s="94" t="b">
        <v>0</v>
      </c>
      <c r="V232" s="94" t="b">
        <v>0</v>
      </c>
      <c r="W232" s="94" t="b">
        <v>0</v>
      </c>
      <c r="X232" s="94" t="b">
        <v>0</v>
      </c>
      <c r="Y232" s="94" t="b">
        <v>0</v>
      </c>
      <c r="Z232" s="93"/>
    </row>
    <row r="233" spans="2:26" ht="30" customHeight="1" x14ac:dyDescent="0.25">
      <c r="B233" s="92"/>
      <c r="C233" s="139"/>
      <c r="D233" s="93"/>
      <c r="E233" s="94" t="b">
        <v>0</v>
      </c>
      <c r="F233" s="94" t="b">
        <v>0</v>
      </c>
      <c r="G233" s="94" t="b">
        <v>0</v>
      </c>
      <c r="H233" s="94" t="b">
        <v>0</v>
      </c>
      <c r="I233" s="94" t="b">
        <v>0</v>
      </c>
      <c r="J233" s="94" t="b">
        <v>0</v>
      </c>
      <c r="K233" s="94" t="b">
        <v>0</v>
      </c>
      <c r="L233" s="94" t="b">
        <v>0</v>
      </c>
      <c r="M233" s="94" t="b">
        <v>0</v>
      </c>
      <c r="N233" s="94" t="b">
        <v>0</v>
      </c>
      <c r="O233" s="94" t="b">
        <v>0</v>
      </c>
      <c r="P233" s="94" t="b">
        <v>0</v>
      </c>
      <c r="Q233" s="94" t="b">
        <v>0</v>
      </c>
      <c r="R233" s="94" t="b">
        <v>0</v>
      </c>
      <c r="S233" s="94" t="b">
        <v>0</v>
      </c>
      <c r="T233" s="94" t="b">
        <v>0</v>
      </c>
      <c r="U233" s="94" t="b">
        <v>0</v>
      </c>
      <c r="V233" s="94" t="b">
        <v>0</v>
      </c>
      <c r="W233" s="94" t="b">
        <v>0</v>
      </c>
      <c r="X233" s="94" t="b">
        <v>0</v>
      </c>
      <c r="Y233" s="94" t="b">
        <v>0</v>
      </c>
      <c r="Z233" s="93"/>
    </row>
    <row r="234" spans="2:26" ht="30" customHeight="1" x14ac:dyDescent="0.25">
      <c r="B234" s="92"/>
      <c r="C234" s="139"/>
      <c r="D234" s="93"/>
      <c r="E234" s="94" t="b">
        <v>0</v>
      </c>
      <c r="F234" s="94" t="b">
        <v>0</v>
      </c>
      <c r="G234" s="94" t="b">
        <v>0</v>
      </c>
      <c r="H234" s="94" t="b">
        <v>0</v>
      </c>
      <c r="I234" s="94" t="b">
        <v>0</v>
      </c>
      <c r="J234" s="94" t="b">
        <v>0</v>
      </c>
      <c r="K234" s="94" t="b">
        <v>0</v>
      </c>
      <c r="L234" s="94" t="b">
        <v>0</v>
      </c>
      <c r="M234" s="94" t="b">
        <v>0</v>
      </c>
      <c r="N234" s="94" t="b">
        <v>0</v>
      </c>
      <c r="O234" s="94" t="b">
        <v>0</v>
      </c>
      <c r="P234" s="94" t="b">
        <v>0</v>
      </c>
      <c r="Q234" s="94" t="b">
        <v>0</v>
      </c>
      <c r="R234" s="94" t="b">
        <v>0</v>
      </c>
      <c r="S234" s="94" t="b">
        <v>0</v>
      </c>
      <c r="T234" s="94" t="b">
        <v>0</v>
      </c>
      <c r="U234" s="94" t="b">
        <v>0</v>
      </c>
      <c r="V234" s="94" t="b">
        <v>0</v>
      </c>
      <c r="W234" s="94" t="b">
        <v>0</v>
      </c>
      <c r="X234" s="94" t="b">
        <v>0</v>
      </c>
      <c r="Y234" s="94" t="b">
        <v>0</v>
      </c>
      <c r="Z234" s="93"/>
    </row>
    <row r="235" spans="2:26" ht="30" customHeight="1" x14ac:dyDescent="0.25">
      <c r="B235" s="92"/>
      <c r="C235" s="139"/>
      <c r="D235" s="93"/>
      <c r="E235" s="94" t="b">
        <v>0</v>
      </c>
      <c r="F235" s="94" t="b">
        <v>0</v>
      </c>
      <c r="G235" s="94" t="b">
        <v>0</v>
      </c>
      <c r="H235" s="94" t="b">
        <v>0</v>
      </c>
      <c r="I235" s="94" t="b">
        <v>0</v>
      </c>
      <c r="J235" s="94" t="b">
        <v>0</v>
      </c>
      <c r="K235" s="94" t="b">
        <v>0</v>
      </c>
      <c r="L235" s="94" t="b">
        <v>0</v>
      </c>
      <c r="M235" s="94" t="b">
        <v>0</v>
      </c>
      <c r="N235" s="94" t="b">
        <v>0</v>
      </c>
      <c r="O235" s="94" t="b">
        <v>0</v>
      </c>
      <c r="P235" s="94" t="b">
        <v>0</v>
      </c>
      <c r="Q235" s="94" t="b">
        <v>0</v>
      </c>
      <c r="R235" s="94" t="b">
        <v>0</v>
      </c>
      <c r="S235" s="94" t="b">
        <v>0</v>
      </c>
      <c r="T235" s="94" t="b">
        <v>0</v>
      </c>
      <c r="U235" s="94" t="b">
        <v>0</v>
      </c>
      <c r="V235" s="94" t="b">
        <v>0</v>
      </c>
      <c r="W235" s="94" t="b">
        <v>0</v>
      </c>
      <c r="X235" s="94" t="b">
        <v>0</v>
      </c>
      <c r="Y235" s="94" t="b">
        <v>0</v>
      </c>
      <c r="Z235" s="93"/>
    </row>
    <row r="236" spans="2:26" ht="30" customHeight="1" x14ac:dyDescent="0.25">
      <c r="B236" s="92"/>
      <c r="C236" s="139"/>
      <c r="D236" s="93"/>
      <c r="E236" s="94" t="b">
        <v>0</v>
      </c>
      <c r="F236" s="94" t="b">
        <v>0</v>
      </c>
      <c r="G236" s="94" t="b">
        <v>0</v>
      </c>
      <c r="H236" s="94" t="b">
        <v>0</v>
      </c>
      <c r="I236" s="94" t="b">
        <v>0</v>
      </c>
      <c r="J236" s="94" t="b">
        <v>0</v>
      </c>
      <c r="K236" s="94" t="b">
        <v>0</v>
      </c>
      <c r="L236" s="94" t="b">
        <v>0</v>
      </c>
      <c r="M236" s="94" t="b">
        <v>0</v>
      </c>
      <c r="N236" s="94" t="b">
        <v>0</v>
      </c>
      <c r="O236" s="94" t="b">
        <v>0</v>
      </c>
      <c r="P236" s="94" t="b">
        <v>0</v>
      </c>
      <c r="Q236" s="94" t="b">
        <v>0</v>
      </c>
      <c r="R236" s="94" t="b">
        <v>0</v>
      </c>
      <c r="S236" s="94" t="b">
        <v>0</v>
      </c>
      <c r="T236" s="94" t="b">
        <v>0</v>
      </c>
      <c r="U236" s="94" t="b">
        <v>0</v>
      </c>
      <c r="V236" s="94" t="b">
        <v>0</v>
      </c>
      <c r="W236" s="94" t="b">
        <v>0</v>
      </c>
      <c r="X236" s="94" t="b">
        <v>0</v>
      </c>
      <c r="Y236" s="94" t="b">
        <v>0</v>
      </c>
      <c r="Z236" s="93"/>
    </row>
    <row r="237" spans="2:26" ht="30" customHeight="1" x14ac:dyDescent="0.25">
      <c r="B237" s="92"/>
      <c r="C237" s="139"/>
      <c r="D237" s="93"/>
      <c r="E237" s="94" t="b">
        <v>0</v>
      </c>
      <c r="F237" s="94" t="b">
        <v>0</v>
      </c>
      <c r="G237" s="94" t="b">
        <v>0</v>
      </c>
      <c r="H237" s="94" t="b">
        <v>0</v>
      </c>
      <c r="I237" s="94" t="b">
        <v>0</v>
      </c>
      <c r="J237" s="94" t="b">
        <v>0</v>
      </c>
      <c r="K237" s="94" t="b">
        <v>0</v>
      </c>
      <c r="L237" s="94" t="b">
        <v>0</v>
      </c>
      <c r="M237" s="94" t="b">
        <v>0</v>
      </c>
      <c r="N237" s="94" t="b">
        <v>0</v>
      </c>
      <c r="O237" s="94" t="b">
        <v>0</v>
      </c>
      <c r="P237" s="94" t="b">
        <v>0</v>
      </c>
      <c r="Q237" s="94" t="b">
        <v>0</v>
      </c>
      <c r="R237" s="94" t="b">
        <v>0</v>
      </c>
      <c r="S237" s="94" t="b">
        <v>0</v>
      </c>
      <c r="T237" s="94" t="b">
        <v>0</v>
      </c>
      <c r="U237" s="94" t="b">
        <v>0</v>
      </c>
      <c r="V237" s="94" t="b">
        <v>0</v>
      </c>
      <c r="W237" s="94" t="b">
        <v>0</v>
      </c>
      <c r="X237" s="94" t="b">
        <v>0</v>
      </c>
      <c r="Y237" s="94" t="b">
        <v>0</v>
      </c>
      <c r="Z237" s="93"/>
    </row>
    <row r="238" spans="2:26" ht="30" customHeight="1" x14ac:dyDescent="0.25">
      <c r="B238" s="92"/>
      <c r="C238" s="139"/>
      <c r="D238" s="93"/>
      <c r="E238" s="94" t="b">
        <v>0</v>
      </c>
      <c r="F238" s="94" t="b">
        <v>0</v>
      </c>
      <c r="G238" s="94" t="b">
        <v>0</v>
      </c>
      <c r="H238" s="94" t="b">
        <v>0</v>
      </c>
      <c r="I238" s="94" t="b">
        <v>0</v>
      </c>
      <c r="J238" s="94" t="b">
        <v>0</v>
      </c>
      <c r="K238" s="94" t="b">
        <v>0</v>
      </c>
      <c r="L238" s="94" t="b">
        <v>0</v>
      </c>
      <c r="M238" s="94" t="b">
        <v>0</v>
      </c>
      <c r="N238" s="94" t="b">
        <v>0</v>
      </c>
      <c r="O238" s="94" t="b">
        <v>0</v>
      </c>
      <c r="P238" s="94" t="b">
        <v>0</v>
      </c>
      <c r="Q238" s="94" t="b">
        <v>0</v>
      </c>
      <c r="R238" s="94" t="b">
        <v>0</v>
      </c>
      <c r="S238" s="94" t="b">
        <v>0</v>
      </c>
      <c r="T238" s="94" t="b">
        <v>0</v>
      </c>
      <c r="U238" s="94" t="b">
        <v>0</v>
      </c>
      <c r="V238" s="94" t="b">
        <v>0</v>
      </c>
      <c r="W238" s="94" t="b">
        <v>0</v>
      </c>
      <c r="X238" s="94" t="b">
        <v>0</v>
      </c>
      <c r="Y238" s="94" t="b">
        <v>0</v>
      </c>
      <c r="Z238" s="93"/>
    </row>
    <row r="239" spans="2:26" ht="30" customHeight="1" x14ac:dyDescent="0.25">
      <c r="B239" s="92"/>
      <c r="C239" s="139"/>
      <c r="D239" s="93"/>
      <c r="E239" s="94" t="b">
        <v>0</v>
      </c>
      <c r="F239" s="94" t="b">
        <v>0</v>
      </c>
      <c r="G239" s="94" t="b">
        <v>0</v>
      </c>
      <c r="H239" s="94" t="b">
        <v>0</v>
      </c>
      <c r="I239" s="94" t="b">
        <v>0</v>
      </c>
      <c r="J239" s="94" t="b">
        <v>0</v>
      </c>
      <c r="K239" s="94" t="b">
        <v>0</v>
      </c>
      <c r="L239" s="94" t="b">
        <v>0</v>
      </c>
      <c r="M239" s="94" t="b">
        <v>0</v>
      </c>
      <c r="N239" s="94" t="b">
        <v>0</v>
      </c>
      <c r="O239" s="94" t="b">
        <v>0</v>
      </c>
      <c r="P239" s="94" t="b">
        <v>0</v>
      </c>
      <c r="Q239" s="94" t="b">
        <v>0</v>
      </c>
      <c r="R239" s="94" t="b">
        <v>0</v>
      </c>
      <c r="S239" s="94" t="b">
        <v>0</v>
      </c>
      <c r="T239" s="94" t="b">
        <v>0</v>
      </c>
      <c r="U239" s="94" t="b">
        <v>0</v>
      </c>
      <c r="V239" s="94" t="b">
        <v>0</v>
      </c>
      <c r="W239" s="94" t="b">
        <v>0</v>
      </c>
      <c r="X239" s="94" t="b">
        <v>0</v>
      </c>
      <c r="Y239" s="94" t="b">
        <v>0</v>
      </c>
      <c r="Z239" s="93"/>
    </row>
    <row r="240" spans="2:26" ht="30" customHeight="1" x14ac:dyDescent="0.25">
      <c r="B240" s="92"/>
      <c r="C240" s="139"/>
      <c r="D240" s="93"/>
      <c r="E240" s="94" t="b">
        <v>0</v>
      </c>
      <c r="F240" s="94" t="b">
        <v>0</v>
      </c>
      <c r="G240" s="94" t="b">
        <v>0</v>
      </c>
      <c r="H240" s="94" t="b">
        <v>0</v>
      </c>
      <c r="I240" s="94" t="b">
        <v>0</v>
      </c>
      <c r="J240" s="94" t="b">
        <v>0</v>
      </c>
      <c r="K240" s="94" t="b">
        <v>0</v>
      </c>
      <c r="L240" s="94" t="b">
        <v>0</v>
      </c>
      <c r="M240" s="94" t="b">
        <v>0</v>
      </c>
      <c r="N240" s="94" t="b">
        <v>0</v>
      </c>
      <c r="O240" s="94" t="b">
        <v>0</v>
      </c>
      <c r="P240" s="94" t="b">
        <v>0</v>
      </c>
      <c r="Q240" s="94" t="b">
        <v>0</v>
      </c>
      <c r="R240" s="94" t="b">
        <v>0</v>
      </c>
      <c r="S240" s="94" t="b">
        <v>0</v>
      </c>
      <c r="T240" s="94" t="b">
        <v>0</v>
      </c>
      <c r="U240" s="94" t="b">
        <v>0</v>
      </c>
      <c r="V240" s="94" t="b">
        <v>0</v>
      </c>
      <c r="W240" s="94" t="b">
        <v>0</v>
      </c>
      <c r="X240" s="94" t="b">
        <v>0</v>
      </c>
      <c r="Y240" s="94" t="b">
        <v>0</v>
      </c>
      <c r="Z240" s="93"/>
    </row>
    <row r="241" spans="2:26" ht="30" customHeight="1" x14ac:dyDescent="0.25">
      <c r="B241" s="92"/>
      <c r="C241" s="139"/>
      <c r="D241" s="93"/>
      <c r="E241" s="94" t="b">
        <v>0</v>
      </c>
      <c r="F241" s="94" t="b">
        <v>0</v>
      </c>
      <c r="G241" s="94" t="b">
        <v>0</v>
      </c>
      <c r="H241" s="94" t="b">
        <v>0</v>
      </c>
      <c r="I241" s="94" t="b">
        <v>0</v>
      </c>
      <c r="J241" s="94" t="b">
        <v>0</v>
      </c>
      <c r="K241" s="94" t="b">
        <v>0</v>
      </c>
      <c r="L241" s="94" t="b">
        <v>0</v>
      </c>
      <c r="M241" s="94" t="b">
        <v>0</v>
      </c>
      <c r="N241" s="94" t="b">
        <v>0</v>
      </c>
      <c r="O241" s="94" t="b">
        <v>0</v>
      </c>
      <c r="P241" s="94" t="b">
        <v>0</v>
      </c>
      <c r="Q241" s="94" t="b">
        <v>0</v>
      </c>
      <c r="R241" s="94" t="b">
        <v>0</v>
      </c>
      <c r="S241" s="94" t="b">
        <v>0</v>
      </c>
      <c r="T241" s="94" t="b">
        <v>0</v>
      </c>
      <c r="U241" s="94" t="b">
        <v>0</v>
      </c>
      <c r="V241" s="94" t="b">
        <v>0</v>
      </c>
      <c r="W241" s="94" t="b">
        <v>0</v>
      </c>
      <c r="X241" s="94" t="b">
        <v>0</v>
      </c>
      <c r="Y241" s="94" t="b">
        <v>0</v>
      </c>
      <c r="Z241" s="93"/>
    </row>
    <row r="242" spans="2:26" ht="30" customHeight="1" x14ac:dyDescent="0.25">
      <c r="B242" s="92"/>
      <c r="C242" s="139"/>
      <c r="D242" s="93"/>
      <c r="E242" s="94" t="b">
        <v>0</v>
      </c>
      <c r="F242" s="94" t="b">
        <v>0</v>
      </c>
      <c r="G242" s="94" t="b">
        <v>0</v>
      </c>
      <c r="H242" s="94" t="b">
        <v>0</v>
      </c>
      <c r="I242" s="94" t="b">
        <v>0</v>
      </c>
      <c r="J242" s="94" t="b">
        <v>0</v>
      </c>
      <c r="K242" s="94" t="b">
        <v>0</v>
      </c>
      <c r="L242" s="94" t="b">
        <v>0</v>
      </c>
      <c r="M242" s="94" t="b">
        <v>0</v>
      </c>
      <c r="N242" s="94" t="b">
        <v>0</v>
      </c>
      <c r="O242" s="94" t="b">
        <v>0</v>
      </c>
      <c r="P242" s="94" t="b">
        <v>0</v>
      </c>
      <c r="Q242" s="94" t="b">
        <v>0</v>
      </c>
      <c r="R242" s="94" t="b">
        <v>0</v>
      </c>
      <c r="S242" s="94" t="b">
        <v>0</v>
      </c>
      <c r="T242" s="94" t="b">
        <v>0</v>
      </c>
      <c r="U242" s="94" t="b">
        <v>0</v>
      </c>
      <c r="V242" s="94" t="b">
        <v>0</v>
      </c>
      <c r="W242" s="94" t="b">
        <v>0</v>
      </c>
      <c r="X242" s="94" t="b">
        <v>0</v>
      </c>
      <c r="Y242" s="94" t="b">
        <v>0</v>
      </c>
      <c r="Z242" s="93"/>
    </row>
    <row r="243" spans="2:26" ht="30" customHeight="1" x14ac:dyDescent="0.25">
      <c r="B243" s="92"/>
      <c r="C243" s="139"/>
      <c r="D243" s="93"/>
      <c r="E243" s="94" t="b">
        <v>0</v>
      </c>
      <c r="F243" s="94" t="b">
        <v>0</v>
      </c>
      <c r="G243" s="94" t="b">
        <v>0</v>
      </c>
      <c r="H243" s="94" t="b">
        <v>0</v>
      </c>
      <c r="I243" s="94" t="b">
        <v>0</v>
      </c>
      <c r="J243" s="94" t="b">
        <v>0</v>
      </c>
      <c r="K243" s="94" t="b">
        <v>0</v>
      </c>
      <c r="L243" s="94" t="b">
        <v>0</v>
      </c>
      <c r="M243" s="94" t="b">
        <v>0</v>
      </c>
      <c r="N243" s="94" t="b">
        <v>0</v>
      </c>
      <c r="O243" s="94" t="b">
        <v>0</v>
      </c>
      <c r="P243" s="94" t="b">
        <v>0</v>
      </c>
      <c r="Q243" s="94" t="b">
        <v>0</v>
      </c>
      <c r="R243" s="94" t="b">
        <v>0</v>
      </c>
      <c r="S243" s="94" t="b">
        <v>0</v>
      </c>
      <c r="T243" s="94" t="b">
        <v>0</v>
      </c>
      <c r="U243" s="94" t="b">
        <v>0</v>
      </c>
      <c r="V243" s="94" t="b">
        <v>0</v>
      </c>
      <c r="W243" s="94" t="b">
        <v>0</v>
      </c>
      <c r="X243" s="94" t="b">
        <v>0</v>
      </c>
      <c r="Y243" s="94" t="b">
        <v>0</v>
      </c>
      <c r="Z243" s="93"/>
    </row>
    <row r="244" spans="2:26" ht="30" customHeight="1" x14ac:dyDescent="0.25">
      <c r="B244" s="92"/>
      <c r="C244" s="139"/>
      <c r="D244" s="93"/>
      <c r="E244" s="94" t="b">
        <v>0</v>
      </c>
      <c r="F244" s="94" t="b">
        <v>0</v>
      </c>
      <c r="G244" s="94" t="b">
        <v>0</v>
      </c>
      <c r="H244" s="94" t="b">
        <v>0</v>
      </c>
      <c r="I244" s="94" t="b">
        <v>0</v>
      </c>
      <c r="J244" s="94" t="b">
        <v>0</v>
      </c>
      <c r="K244" s="94" t="b">
        <v>0</v>
      </c>
      <c r="L244" s="94" t="b">
        <v>0</v>
      </c>
      <c r="M244" s="94" t="b">
        <v>0</v>
      </c>
      <c r="N244" s="94" t="b">
        <v>0</v>
      </c>
      <c r="O244" s="94" t="b">
        <v>0</v>
      </c>
      <c r="P244" s="94" t="b">
        <v>0</v>
      </c>
      <c r="Q244" s="94" t="b">
        <v>0</v>
      </c>
      <c r="R244" s="94" t="b">
        <v>0</v>
      </c>
      <c r="S244" s="94" t="b">
        <v>0</v>
      </c>
      <c r="T244" s="94" t="b">
        <v>0</v>
      </c>
      <c r="U244" s="94" t="b">
        <v>0</v>
      </c>
      <c r="V244" s="94" t="b">
        <v>0</v>
      </c>
      <c r="W244" s="94" t="b">
        <v>0</v>
      </c>
      <c r="X244" s="94" t="b">
        <v>0</v>
      </c>
      <c r="Y244" s="94" t="b">
        <v>0</v>
      </c>
      <c r="Z244" s="93"/>
    </row>
    <row r="245" spans="2:26" ht="30" customHeight="1" x14ac:dyDescent="0.25">
      <c r="B245" s="92"/>
      <c r="C245" s="139"/>
      <c r="D245" s="93"/>
      <c r="E245" s="94" t="b">
        <v>0</v>
      </c>
      <c r="F245" s="94" t="b">
        <v>0</v>
      </c>
      <c r="G245" s="94" t="b">
        <v>0</v>
      </c>
      <c r="H245" s="94" t="b">
        <v>0</v>
      </c>
      <c r="I245" s="94" t="b">
        <v>0</v>
      </c>
      <c r="J245" s="94" t="b">
        <v>0</v>
      </c>
      <c r="K245" s="94" t="b">
        <v>0</v>
      </c>
      <c r="L245" s="94" t="b">
        <v>0</v>
      </c>
      <c r="M245" s="94" t="b">
        <v>0</v>
      </c>
      <c r="N245" s="94" t="b">
        <v>0</v>
      </c>
      <c r="O245" s="94" t="b">
        <v>0</v>
      </c>
      <c r="P245" s="94" t="b">
        <v>0</v>
      </c>
      <c r="Q245" s="94" t="b">
        <v>0</v>
      </c>
      <c r="R245" s="94" t="b">
        <v>0</v>
      </c>
      <c r="S245" s="94" t="b">
        <v>0</v>
      </c>
      <c r="T245" s="94" t="b">
        <v>0</v>
      </c>
      <c r="U245" s="94" t="b">
        <v>0</v>
      </c>
      <c r="V245" s="94" t="b">
        <v>0</v>
      </c>
      <c r="W245" s="94" t="b">
        <v>0</v>
      </c>
      <c r="X245" s="94" t="b">
        <v>0</v>
      </c>
      <c r="Y245" s="94" t="b">
        <v>0</v>
      </c>
      <c r="Z245" s="93"/>
    </row>
    <row r="246" spans="2:26" ht="30" customHeight="1" x14ac:dyDescent="0.25">
      <c r="B246" s="92"/>
      <c r="C246" s="139"/>
      <c r="D246" s="93"/>
      <c r="E246" s="94" t="b">
        <v>0</v>
      </c>
      <c r="F246" s="94" t="b">
        <v>0</v>
      </c>
      <c r="G246" s="94" t="b">
        <v>0</v>
      </c>
      <c r="H246" s="94" t="b">
        <v>0</v>
      </c>
      <c r="I246" s="94" t="b">
        <v>0</v>
      </c>
      <c r="J246" s="94" t="b">
        <v>0</v>
      </c>
      <c r="K246" s="94" t="b">
        <v>0</v>
      </c>
      <c r="L246" s="94" t="b">
        <v>0</v>
      </c>
      <c r="M246" s="94" t="b">
        <v>0</v>
      </c>
      <c r="N246" s="94" t="b">
        <v>0</v>
      </c>
      <c r="O246" s="94" t="b">
        <v>0</v>
      </c>
      <c r="P246" s="94" t="b">
        <v>0</v>
      </c>
      <c r="Q246" s="94" t="b">
        <v>0</v>
      </c>
      <c r="R246" s="94" t="b">
        <v>0</v>
      </c>
      <c r="S246" s="94" t="b">
        <v>0</v>
      </c>
      <c r="T246" s="94" t="b">
        <v>0</v>
      </c>
      <c r="U246" s="94" t="b">
        <v>0</v>
      </c>
      <c r="V246" s="94" t="b">
        <v>0</v>
      </c>
      <c r="W246" s="94" t="b">
        <v>0</v>
      </c>
      <c r="X246" s="94" t="b">
        <v>0</v>
      </c>
      <c r="Y246" s="94" t="b">
        <v>0</v>
      </c>
      <c r="Z246" s="93"/>
    </row>
    <row r="247" spans="2:26" ht="30" customHeight="1" x14ac:dyDescent="0.25">
      <c r="B247" s="92"/>
      <c r="C247" s="139"/>
      <c r="D247" s="93"/>
      <c r="E247" s="94" t="b">
        <v>0</v>
      </c>
      <c r="F247" s="94" t="b">
        <v>0</v>
      </c>
      <c r="G247" s="94" t="b">
        <v>0</v>
      </c>
      <c r="H247" s="94" t="b">
        <v>0</v>
      </c>
      <c r="I247" s="94" t="b">
        <v>0</v>
      </c>
      <c r="J247" s="94" t="b">
        <v>0</v>
      </c>
      <c r="K247" s="94" t="b">
        <v>0</v>
      </c>
      <c r="L247" s="94" t="b">
        <v>0</v>
      </c>
      <c r="M247" s="94" t="b">
        <v>0</v>
      </c>
      <c r="N247" s="94" t="b">
        <v>0</v>
      </c>
      <c r="O247" s="94" t="b">
        <v>0</v>
      </c>
      <c r="P247" s="94" t="b">
        <v>0</v>
      </c>
      <c r="Q247" s="94" t="b">
        <v>0</v>
      </c>
      <c r="R247" s="94" t="b">
        <v>0</v>
      </c>
      <c r="S247" s="94" t="b">
        <v>0</v>
      </c>
      <c r="T247" s="94" t="b">
        <v>0</v>
      </c>
      <c r="U247" s="94" t="b">
        <v>0</v>
      </c>
      <c r="V247" s="94" t="b">
        <v>0</v>
      </c>
      <c r="W247" s="94" t="b">
        <v>0</v>
      </c>
      <c r="X247" s="94" t="b">
        <v>0</v>
      </c>
      <c r="Y247" s="94" t="b">
        <v>0</v>
      </c>
      <c r="Z247" s="93"/>
    </row>
    <row r="248" spans="2:26" ht="30" customHeight="1" x14ac:dyDescent="0.25">
      <c r="B248" s="92"/>
      <c r="C248" s="139"/>
      <c r="D248" s="93"/>
      <c r="E248" s="94" t="b">
        <v>0</v>
      </c>
      <c r="F248" s="94" t="b">
        <v>0</v>
      </c>
      <c r="G248" s="94" t="b">
        <v>0</v>
      </c>
      <c r="H248" s="94" t="b">
        <v>0</v>
      </c>
      <c r="I248" s="94" t="b">
        <v>0</v>
      </c>
      <c r="J248" s="94" t="b">
        <v>0</v>
      </c>
      <c r="K248" s="94" t="b">
        <v>0</v>
      </c>
      <c r="L248" s="94" t="b">
        <v>0</v>
      </c>
      <c r="M248" s="94" t="b">
        <v>0</v>
      </c>
      <c r="N248" s="94" t="b">
        <v>0</v>
      </c>
      <c r="O248" s="94" t="b">
        <v>0</v>
      </c>
      <c r="P248" s="94" t="b">
        <v>0</v>
      </c>
      <c r="Q248" s="94" t="b">
        <v>0</v>
      </c>
      <c r="R248" s="94" t="b">
        <v>0</v>
      </c>
      <c r="S248" s="94" t="b">
        <v>0</v>
      </c>
      <c r="T248" s="94" t="b">
        <v>0</v>
      </c>
      <c r="U248" s="94" t="b">
        <v>0</v>
      </c>
      <c r="V248" s="94" t="b">
        <v>0</v>
      </c>
      <c r="W248" s="94" t="b">
        <v>0</v>
      </c>
      <c r="X248" s="94" t="b">
        <v>0</v>
      </c>
      <c r="Y248" s="94" t="b">
        <v>0</v>
      </c>
      <c r="Z248" s="93"/>
    </row>
    <row r="249" spans="2:26" ht="30" customHeight="1" x14ac:dyDescent="0.25">
      <c r="B249" s="92"/>
      <c r="C249" s="139"/>
      <c r="D249" s="93"/>
      <c r="E249" s="94" t="b">
        <v>0</v>
      </c>
      <c r="F249" s="94" t="b">
        <v>0</v>
      </c>
      <c r="G249" s="94" t="b">
        <v>0</v>
      </c>
      <c r="H249" s="94" t="b">
        <v>0</v>
      </c>
      <c r="I249" s="94" t="b">
        <v>0</v>
      </c>
      <c r="J249" s="94" t="b">
        <v>0</v>
      </c>
      <c r="K249" s="94" t="b">
        <v>0</v>
      </c>
      <c r="L249" s="94" t="b">
        <v>0</v>
      </c>
      <c r="M249" s="94" t="b">
        <v>0</v>
      </c>
      <c r="N249" s="94" t="b">
        <v>0</v>
      </c>
      <c r="O249" s="94" t="b">
        <v>0</v>
      </c>
      <c r="P249" s="94" t="b">
        <v>0</v>
      </c>
      <c r="Q249" s="94" t="b">
        <v>0</v>
      </c>
      <c r="R249" s="94" t="b">
        <v>0</v>
      </c>
      <c r="S249" s="94" t="b">
        <v>0</v>
      </c>
      <c r="T249" s="94" t="b">
        <v>0</v>
      </c>
      <c r="U249" s="94" t="b">
        <v>0</v>
      </c>
      <c r="V249" s="94" t="b">
        <v>0</v>
      </c>
      <c r="W249" s="94" t="b">
        <v>0</v>
      </c>
      <c r="X249" s="94" t="b">
        <v>0</v>
      </c>
      <c r="Y249" s="94" t="b">
        <v>0</v>
      </c>
      <c r="Z249" s="93"/>
    </row>
    <row r="250" spans="2:26" ht="30" customHeight="1" x14ac:dyDescent="0.25">
      <c r="B250" s="92"/>
      <c r="C250" s="139"/>
      <c r="D250" s="93"/>
      <c r="E250" s="94" t="b">
        <v>0</v>
      </c>
      <c r="F250" s="94" t="b">
        <v>0</v>
      </c>
      <c r="G250" s="94" t="b">
        <v>0</v>
      </c>
      <c r="H250" s="94" t="b">
        <v>0</v>
      </c>
      <c r="I250" s="94" t="b">
        <v>0</v>
      </c>
      <c r="J250" s="94" t="b">
        <v>0</v>
      </c>
      <c r="K250" s="94" t="b">
        <v>0</v>
      </c>
      <c r="L250" s="94" t="b">
        <v>0</v>
      </c>
      <c r="M250" s="94" t="b">
        <v>0</v>
      </c>
      <c r="N250" s="94" t="b">
        <v>0</v>
      </c>
      <c r="O250" s="94" t="b">
        <v>0</v>
      </c>
      <c r="P250" s="94" t="b">
        <v>0</v>
      </c>
      <c r="Q250" s="94" t="b">
        <v>0</v>
      </c>
      <c r="R250" s="94" t="b">
        <v>0</v>
      </c>
      <c r="S250" s="94" t="b">
        <v>0</v>
      </c>
      <c r="T250" s="94" t="b">
        <v>0</v>
      </c>
      <c r="U250" s="94" t="b">
        <v>0</v>
      </c>
      <c r="V250" s="94" t="b">
        <v>0</v>
      </c>
      <c r="W250" s="94" t="b">
        <v>0</v>
      </c>
      <c r="X250" s="94" t="b">
        <v>0</v>
      </c>
      <c r="Y250" s="94" t="b">
        <v>0</v>
      </c>
      <c r="Z250" s="93"/>
    </row>
    <row r="251" spans="2:26" ht="30" customHeight="1" x14ac:dyDescent="0.25">
      <c r="B251" s="92"/>
      <c r="C251" s="139"/>
      <c r="D251" s="93"/>
      <c r="E251" s="94" t="b">
        <v>0</v>
      </c>
      <c r="F251" s="94" t="b">
        <v>0</v>
      </c>
      <c r="G251" s="94" t="b">
        <v>0</v>
      </c>
      <c r="H251" s="94" t="b">
        <v>0</v>
      </c>
      <c r="I251" s="94" t="b">
        <v>0</v>
      </c>
      <c r="J251" s="94" t="b">
        <v>0</v>
      </c>
      <c r="K251" s="94" t="b">
        <v>0</v>
      </c>
      <c r="L251" s="94" t="b">
        <v>0</v>
      </c>
      <c r="M251" s="94" t="b">
        <v>0</v>
      </c>
      <c r="N251" s="94" t="b">
        <v>0</v>
      </c>
      <c r="O251" s="94" t="b">
        <v>0</v>
      </c>
      <c r="P251" s="94" t="b">
        <v>0</v>
      </c>
      <c r="Q251" s="94" t="b">
        <v>0</v>
      </c>
      <c r="R251" s="94" t="b">
        <v>0</v>
      </c>
      <c r="S251" s="94" t="b">
        <v>0</v>
      </c>
      <c r="T251" s="94" t="b">
        <v>0</v>
      </c>
      <c r="U251" s="94" t="b">
        <v>0</v>
      </c>
      <c r="V251" s="94" t="b">
        <v>0</v>
      </c>
      <c r="W251" s="94" t="b">
        <v>0</v>
      </c>
      <c r="X251" s="94" t="b">
        <v>0</v>
      </c>
      <c r="Y251" s="94" t="b">
        <v>0</v>
      </c>
      <c r="Z251" s="93"/>
    </row>
    <row r="252" spans="2:26" ht="30" customHeight="1" x14ac:dyDescent="0.25">
      <c r="B252" s="92"/>
      <c r="C252" s="139"/>
      <c r="D252" s="93"/>
      <c r="E252" s="94" t="b">
        <v>0</v>
      </c>
      <c r="F252" s="94" t="b">
        <v>0</v>
      </c>
      <c r="G252" s="94" t="b">
        <v>0</v>
      </c>
      <c r="H252" s="94" t="b">
        <v>0</v>
      </c>
      <c r="I252" s="94" t="b">
        <v>0</v>
      </c>
      <c r="J252" s="94" t="b">
        <v>0</v>
      </c>
      <c r="K252" s="94" t="b">
        <v>0</v>
      </c>
      <c r="L252" s="94" t="b">
        <v>0</v>
      </c>
      <c r="M252" s="94" t="b">
        <v>0</v>
      </c>
      <c r="N252" s="94" t="b">
        <v>0</v>
      </c>
      <c r="O252" s="94" t="b">
        <v>0</v>
      </c>
      <c r="P252" s="94" t="b">
        <v>0</v>
      </c>
      <c r="Q252" s="94" t="b">
        <v>0</v>
      </c>
      <c r="R252" s="94" t="b">
        <v>0</v>
      </c>
      <c r="S252" s="94" t="b">
        <v>0</v>
      </c>
      <c r="T252" s="94" t="b">
        <v>0</v>
      </c>
      <c r="U252" s="94" t="b">
        <v>0</v>
      </c>
      <c r="V252" s="94" t="b">
        <v>0</v>
      </c>
      <c r="W252" s="94" t="b">
        <v>0</v>
      </c>
      <c r="X252" s="94" t="b">
        <v>0</v>
      </c>
      <c r="Y252" s="94" t="b">
        <v>0</v>
      </c>
      <c r="Z252" s="93"/>
    </row>
    <row r="253" spans="2:26" ht="30" customHeight="1" x14ac:dyDescent="0.25">
      <c r="B253" s="92"/>
      <c r="C253" s="139"/>
      <c r="D253" s="93"/>
      <c r="E253" s="94" t="b">
        <v>0</v>
      </c>
      <c r="F253" s="94" t="b">
        <v>0</v>
      </c>
      <c r="G253" s="94" t="b">
        <v>0</v>
      </c>
      <c r="H253" s="94" t="b">
        <v>0</v>
      </c>
      <c r="I253" s="94" t="b">
        <v>0</v>
      </c>
      <c r="J253" s="94" t="b">
        <v>0</v>
      </c>
      <c r="K253" s="94" t="b">
        <v>0</v>
      </c>
      <c r="L253" s="94" t="b">
        <v>0</v>
      </c>
      <c r="M253" s="94" t="b">
        <v>0</v>
      </c>
      <c r="N253" s="94" t="b">
        <v>0</v>
      </c>
      <c r="O253" s="94" t="b">
        <v>0</v>
      </c>
      <c r="P253" s="94" t="b">
        <v>0</v>
      </c>
      <c r="Q253" s="94" t="b">
        <v>0</v>
      </c>
      <c r="R253" s="94" t="b">
        <v>0</v>
      </c>
      <c r="S253" s="94" t="b">
        <v>0</v>
      </c>
      <c r="T253" s="94" t="b">
        <v>0</v>
      </c>
      <c r="U253" s="94" t="b">
        <v>0</v>
      </c>
      <c r="V253" s="94" t="b">
        <v>0</v>
      </c>
      <c r="W253" s="94" t="b">
        <v>0</v>
      </c>
      <c r="X253" s="94" t="b">
        <v>0</v>
      </c>
      <c r="Y253" s="94" t="b">
        <v>0</v>
      </c>
      <c r="Z253" s="93"/>
    </row>
    <row r="254" spans="2:26" ht="30" customHeight="1" x14ac:dyDescent="0.25">
      <c r="B254" s="92"/>
      <c r="C254" s="139"/>
      <c r="D254" s="93"/>
      <c r="E254" s="94" t="b">
        <v>0</v>
      </c>
      <c r="F254" s="94" t="b">
        <v>0</v>
      </c>
      <c r="G254" s="94" t="b">
        <v>0</v>
      </c>
      <c r="H254" s="94" t="b">
        <v>0</v>
      </c>
      <c r="I254" s="94" t="b">
        <v>0</v>
      </c>
      <c r="J254" s="94" t="b">
        <v>0</v>
      </c>
      <c r="K254" s="94" t="b">
        <v>0</v>
      </c>
      <c r="L254" s="94" t="b">
        <v>0</v>
      </c>
      <c r="M254" s="94" t="b">
        <v>0</v>
      </c>
      <c r="N254" s="94" t="b">
        <v>0</v>
      </c>
      <c r="O254" s="94" t="b">
        <v>0</v>
      </c>
      <c r="P254" s="94" t="b">
        <v>0</v>
      </c>
      <c r="Q254" s="94" t="b">
        <v>0</v>
      </c>
      <c r="R254" s="94" t="b">
        <v>0</v>
      </c>
      <c r="S254" s="94" t="b">
        <v>0</v>
      </c>
      <c r="T254" s="94" t="b">
        <v>0</v>
      </c>
      <c r="U254" s="94" t="b">
        <v>0</v>
      </c>
      <c r="V254" s="94" t="b">
        <v>0</v>
      </c>
      <c r="W254" s="94" t="b">
        <v>0</v>
      </c>
      <c r="X254" s="94" t="b">
        <v>0</v>
      </c>
      <c r="Y254" s="94" t="b">
        <v>0</v>
      </c>
      <c r="Z254" s="93"/>
    </row>
    <row r="255" spans="2:26" ht="30" customHeight="1" x14ac:dyDescent="0.25">
      <c r="B255" s="92"/>
      <c r="C255" s="139"/>
      <c r="D255" s="93"/>
      <c r="E255" s="94" t="b">
        <v>0</v>
      </c>
      <c r="F255" s="94" t="b">
        <v>0</v>
      </c>
      <c r="G255" s="94" t="b">
        <v>0</v>
      </c>
      <c r="H255" s="94" t="b">
        <v>0</v>
      </c>
      <c r="I255" s="94" t="b">
        <v>0</v>
      </c>
      <c r="J255" s="94" t="b">
        <v>0</v>
      </c>
      <c r="K255" s="94" t="b">
        <v>0</v>
      </c>
      <c r="L255" s="94" t="b">
        <v>0</v>
      </c>
      <c r="M255" s="94" t="b">
        <v>0</v>
      </c>
      <c r="N255" s="94" t="b">
        <v>0</v>
      </c>
      <c r="O255" s="94" t="b">
        <v>0</v>
      </c>
      <c r="P255" s="94" t="b">
        <v>0</v>
      </c>
      <c r="Q255" s="94" t="b">
        <v>0</v>
      </c>
      <c r="R255" s="94" t="b">
        <v>0</v>
      </c>
      <c r="S255" s="94" t="b">
        <v>0</v>
      </c>
      <c r="T255" s="94" t="b">
        <v>0</v>
      </c>
      <c r="U255" s="94" t="b">
        <v>0</v>
      </c>
      <c r="V255" s="94" t="b">
        <v>0</v>
      </c>
      <c r="W255" s="94" t="b">
        <v>0</v>
      </c>
      <c r="X255" s="94" t="b">
        <v>0</v>
      </c>
      <c r="Y255" s="94" t="b">
        <v>0</v>
      </c>
      <c r="Z255" s="93"/>
    </row>
    <row r="256" spans="2:26" ht="30" customHeight="1" x14ac:dyDescent="0.25">
      <c r="B256" s="92"/>
      <c r="C256" s="139"/>
      <c r="D256" s="93"/>
      <c r="E256" s="94" t="b">
        <v>0</v>
      </c>
      <c r="F256" s="94" t="b">
        <v>0</v>
      </c>
      <c r="G256" s="94" t="b">
        <v>0</v>
      </c>
      <c r="H256" s="94" t="b">
        <v>0</v>
      </c>
      <c r="I256" s="94" t="b">
        <v>0</v>
      </c>
      <c r="J256" s="94" t="b">
        <v>0</v>
      </c>
      <c r="K256" s="94" t="b">
        <v>0</v>
      </c>
      <c r="L256" s="94" t="b">
        <v>0</v>
      </c>
      <c r="M256" s="94" t="b">
        <v>0</v>
      </c>
      <c r="N256" s="94" t="b">
        <v>0</v>
      </c>
      <c r="O256" s="94" t="b">
        <v>0</v>
      </c>
      <c r="P256" s="94" t="b">
        <v>0</v>
      </c>
      <c r="Q256" s="94" t="b">
        <v>0</v>
      </c>
      <c r="R256" s="94" t="b">
        <v>0</v>
      </c>
      <c r="S256" s="94" t="b">
        <v>0</v>
      </c>
      <c r="T256" s="94" t="b">
        <v>0</v>
      </c>
      <c r="U256" s="94" t="b">
        <v>0</v>
      </c>
      <c r="V256" s="94" t="b">
        <v>0</v>
      </c>
      <c r="W256" s="94" t="b">
        <v>0</v>
      </c>
      <c r="X256" s="94" t="b">
        <v>0</v>
      </c>
      <c r="Y256" s="94" t="b">
        <v>0</v>
      </c>
      <c r="Z256" s="93"/>
    </row>
    <row r="257" spans="2:26" ht="30" customHeight="1" x14ac:dyDescent="0.25">
      <c r="B257" s="92"/>
      <c r="C257" s="139"/>
      <c r="D257" s="93"/>
      <c r="E257" s="94" t="b">
        <v>0</v>
      </c>
      <c r="F257" s="94" t="b">
        <v>0</v>
      </c>
      <c r="G257" s="94" t="b">
        <v>0</v>
      </c>
      <c r="H257" s="94" t="b">
        <v>0</v>
      </c>
      <c r="I257" s="94" t="b">
        <v>0</v>
      </c>
      <c r="J257" s="94" t="b">
        <v>0</v>
      </c>
      <c r="K257" s="94" t="b">
        <v>0</v>
      </c>
      <c r="L257" s="94" t="b">
        <v>0</v>
      </c>
      <c r="M257" s="94" t="b">
        <v>0</v>
      </c>
      <c r="N257" s="94" t="b">
        <v>0</v>
      </c>
      <c r="O257" s="94" t="b">
        <v>0</v>
      </c>
      <c r="P257" s="94" t="b">
        <v>0</v>
      </c>
      <c r="Q257" s="94" t="b">
        <v>0</v>
      </c>
      <c r="R257" s="94" t="b">
        <v>0</v>
      </c>
      <c r="S257" s="94" t="b">
        <v>0</v>
      </c>
      <c r="T257" s="94" t="b">
        <v>0</v>
      </c>
      <c r="U257" s="94" t="b">
        <v>0</v>
      </c>
      <c r="V257" s="94" t="b">
        <v>0</v>
      </c>
      <c r="W257" s="94" t="b">
        <v>0</v>
      </c>
      <c r="X257" s="94" t="b">
        <v>0</v>
      </c>
      <c r="Y257" s="94" t="b">
        <v>0</v>
      </c>
      <c r="Z257" s="93"/>
    </row>
    <row r="258" spans="2:26" ht="30" customHeight="1" x14ac:dyDescent="0.25">
      <c r="B258" s="92"/>
      <c r="C258" s="139"/>
      <c r="D258" s="93"/>
      <c r="E258" s="94" t="b">
        <v>0</v>
      </c>
      <c r="F258" s="94" t="b">
        <v>0</v>
      </c>
      <c r="G258" s="94" t="b">
        <v>0</v>
      </c>
      <c r="H258" s="94" t="b">
        <v>0</v>
      </c>
      <c r="I258" s="94" t="b">
        <v>0</v>
      </c>
      <c r="J258" s="94" t="b">
        <v>0</v>
      </c>
      <c r="K258" s="94" t="b">
        <v>0</v>
      </c>
      <c r="L258" s="94" t="b">
        <v>0</v>
      </c>
      <c r="M258" s="94" t="b">
        <v>0</v>
      </c>
      <c r="N258" s="94" t="b">
        <v>0</v>
      </c>
      <c r="O258" s="94" t="b">
        <v>0</v>
      </c>
      <c r="P258" s="94" t="b">
        <v>0</v>
      </c>
      <c r="Q258" s="94" t="b">
        <v>0</v>
      </c>
      <c r="R258" s="94" t="b">
        <v>0</v>
      </c>
      <c r="S258" s="94" t="b">
        <v>0</v>
      </c>
      <c r="T258" s="94" t="b">
        <v>0</v>
      </c>
      <c r="U258" s="94" t="b">
        <v>0</v>
      </c>
      <c r="V258" s="94" t="b">
        <v>0</v>
      </c>
      <c r="W258" s="94" t="b">
        <v>0</v>
      </c>
      <c r="X258" s="94" t="b">
        <v>0</v>
      </c>
      <c r="Y258" s="94" t="b">
        <v>0</v>
      </c>
      <c r="Z258" s="93"/>
    </row>
    <row r="259" spans="2:26" ht="30" customHeight="1" x14ac:dyDescent="0.25">
      <c r="B259" s="92"/>
      <c r="C259" s="139"/>
      <c r="D259" s="93"/>
      <c r="E259" s="94" t="b">
        <v>0</v>
      </c>
      <c r="F259" s="94" t="b">
        <v>0</v>
      </c>
      <c r="G259" s="94" t="b">
        <v>0</v>
      </c>
      <c r="H259" s="94" t="b">
        <v>0</v>
      </c>
      <c r="I259" s="94" t="b">
        <v>0</v>
      </c>
      <c r="J259" s="94" t="b">
        <v>0</v>
      </c>
      <c r="K259" s="94" t="b">
        <v>0</v>
      </c>
      <c r="L259" s="94" t="b">
        <v>0</v>
      </c>
      <c r="M259" s="94" t="b">
        <v>0</v>
      </c>
      <c r="N259" s="94" t="b">
        <v>0</v>
      </c>
      <c r="O259" s="94" t="b">
        <v>0</v>
      </c>
      <c r="P259" s="94" t="b">
        <v>0</v>
      </c>
      <c r="Q259" s="94" t="b">
        <v>0</v>
      </c>
      <c r="R259" s="94" t="b">
        <v>0</v>
      </c>
      <c r="S259" s="94" t="b">
        <v>0</v>
      </c>
      <c r="T259" s="94" t="b">
        <v>0</v>
      </c>
      <c r="U259" s="94" t="b">
        <v>0</v>
      </c>
      <c r="V259" s="94" t="b">
        <v>0</v>
      </c>
      <c r="W259" s="94" t="b">
        <v>0</v>
      </c>
      <c r="X259" s="94" t="b">
        <v>0</v>
      </c>
      <c r="Y259" s="94" t="b">
        <v>0</v>
      </c>
      <c r="Z259" s="93"/>
    </row>
    <row r="260" spans="2:26" ht="30" customHeight="1" x14ac:dyDescent="0.25">
      <c r="B260" s="92"/>
      <c r="C260" s="139"/>
      <c r="D260" s="93"/>
      <c r="E260" s="94" t="b">
        <v>0</v>
      </c>
      <c r="F260" s="94" t="b">
        <v>0</v>
      </c>
      <c r="G260" s="94" t="b">
        <v>0</v>
      </c>
      <c r="H260" s="94" t="b">
        <v>0</v>
      </c>
      <c r="I260" s="94" t="b">
        <v>0</v>
      </c>
      <c r="J260" s="94" t="b">
        <v>0</v>
      </c>
      <c r="K260" s="94" t="b">
        <v>0</v>
      </c>
      <c r="L260" s="94" t="b">
        <v>0</v>
      </c>
      <c r="M260" s="94" t="b">
        <v>0</v>
      </c>
      <c r="N260" s="94" t="b">
        <v>0</v>
      </c>
      <c r="O260" s="94" t="b">
        <v>0</v>
      </c>
      <c r="P260" s="94" t="b">
        <v>0</v>
      </c>
      <c r="Q260" s="94" t="b">
        <v>0</v>
      </c>
      <c r="R260" s="94" t="b">
        <v>0</v>
      </c>
      <c r="S260" s="94" t="b">
        <v>0</v>
      </c>
      <c r="T260" s="94" t="b">
        <v>0</v>
      </c>
      <c r="U260" s="94" t="b">
        <v>0</v>
      </c>
      <c r="V260" s="94" t="b">
        <v>0</v>
      </c>
      <c r="W260" s="94" t="b">
        <v>0</v>
      </c>
      <c r="X260" s="94" t="b">
        <v>0</v>
      </c>
      <c r="Y260" s="94" t="b">
        <v>0</v>
      </c>
      <c r="Z260" s="93"/>
    </row>
    <row r="261" spans="2:26" ht="30" customHeight="1" x14ac:dyDescent="0.25">
      <c r="B261" s="92"/>
      <c r="C261" s="139"/>
      <c r="D261" s="93"/>
      <c r="E261" s="94" t="b">
        <v>0</v>
      </c>
      <c r="F261" s="94" t="b">
        <v>0</v>
      </c>
      <c r="G261" s="94" t="b">
        <v>0</v>
      </c>
      <c r="H261" s="94" t="b">
        <v>0</v>
      </c>
      <c r="I261" s="94" t="b">
        <v>0</v>
      </c>
      <c r="J261" s="94" t="b">
        <v>0</v>
      </c>
      <c r="K261" s="94" t="b">
        <v>0</v>
      </c>
      <c r="L261" s="94" t="b">
        <v>0</v>
      </c>
      <c r="M261" s="94" t="b">
        <v>0</v>
      </c>
      <c r="N261" s="94" t="b">
        <v>0</v>
      </c>
      <c r="O261" s="94" t="b">
        <v>0</v>
      </c>
      <c r="P261" s="94" t="b">
        <v>0</v>
      </c>
      <c r="Q261" s="94" t="b">
        <v>0</v>
      </c>
      <c r="R261" s="94" t="b">
        <v>0</v>
      </c>
      <c r="S261" s="94" t="b">
        <v>0</v>
      </c>
      <c r="T261" s="94" t="b">
        <v>0</v>
      </c>
      <c r="U261" s="94" t="b">
        <v>0</v>
      </c>
      <c r="V261" s="94" t="b">
        <v>0</v>
      </c>
      <c r="W261" s="94" t="b">
        <v>0</v>
      </c>
      <c r="X261" s="94" t="b">
        <v>0</v>
      </c>
      <c r="Y261" s="94" t="b">
        <v>0</v>
      </c>
      <c r="Z261" s="93"/>
    </row>
    <row r="262" spans="2:26" ht="30" customHeight="1" x14ac:dyDescent="0.25">
      <c r="B262" s="92"/>
      <c r="C262" s="139"/>
      <c r="D262" s="93"/>
      <c r="E262" s="94" t="b">
        <v>0</v>
      </c>
      <c r="F262" s="94" t="b">
        <v>0</v>
      </c>
      <c r="G262" s="94" t="b">
        <v>0</v>
      </c>
      <c r="H262" s="94" t="b">
        <v>0</v>
      </c>
      <c r="I262" s="94" t="b">
        <v>0</v>
      </c>
      <c r="J262" s="94" t="b">
        <v>0</v>
      </c>
      <c r="K262" s="94" t="b">
        <v>0</v>
      </c>
      <c r="L262" s="94" t="b">
        <v>0</v>
      </c>
      <c r="M262" s="94" t="b">
        <v>0</v>
      </c>
      <c r="N262" s="94" t="b">
        <v>0</v>
      </c>
      <c r="O262" s="94" t="b">
        <v>0</v>
      </c>
      <c r="P262" s="94" t="b">
        <v>0</v>
      </c>
      <c r="Q262" s="94" t="b">
        <v>0</v>
      </c>
      <c r="R262" s="94" t="b">
        <v>0</v>
      </c>
      <c r="S262" s="94" t="b">
        <v>0</v>
      </c>
      <c r="T262" s="94" t="b">
        <v>0</v>
      </c>
      <c r="U262" s="94" t="b">
        <v>0</v>
      </c>
      <c r="V262" s="94" t="b">
        <v>0</v>
      </c>
      <c r="W262" s="94" t="b">
        <v>0</v>
      </c>
      <c r="X262" s="94" t="b">
        <v>0</v>
      </c>
      <c r="Y262" s="94" t="b">
        <v>0</v>
      </c>
      <c r="Z262" s="93"/>
    </row>
    <row r="263" spans="2:26" ht="30" customHeight="1" x14ac:dyDescent="0.25">
      <c r="B263" s="92"/>
      <c r="C263" s="139"/>
      <c r="D263" s="93"/>
      <c r="E263" s="94" t="b">
        <v>0</v>
      </c>
      <c r="F263" s="94" t="b">
        <v>0</v>
      </c>
      <c r="G263" s="94" t="b">
        <v>0</v>
      </c>
      <c r="H263" s="94" t="b">
        <v>0</v>
      </c>
      <c r="I263" s="94" t="b">
        <v>0</v>
      </c>
      <c r="J263" s="94" t="b">
        <v>0</v>
      </c>
      <c r="K263" s="94" t="b">
        <v>0</v>
      </c>
      <c r="L263" s="94" t="b">
        <v>0</v>
      </c>
      <c r="M263" s="94" t="b">
        <v>0</v>
      </c>
      <c r="N263" s="94" t="b">
        <v>0</v>
      </c>
      <c r="O263" s="94" t="b">
        <v>0</v>
      </c>
      <c r="P263" s="94" t="b">
        <v>0</v>
      </c>
      <c r="Q263" s="94" t="b">
        <v>0</v>
      </c>
      <c r="R263" s="94" t="b">
        <v>0</v>
      </c>
      <c r="S263" s="94" t="b">
        <v>0</v>
      </c>
      <c r="T263" s="94" t="b">
        <v>0</v>
      </c>
      <c r="U263" s="94" t="b">
        <v>0</v>
      </c>
      <c r="V263" s="94" t="b">
        <v>0</v>
      </c>
      <c r="W263" s="94" t="b">
        <v>0</v>
      </c>
      <c r="X263" s="94" t="b">
        <v>0</v>
      </c>
      <c r="Y263" s="94" t="b">
        <v>0</v>
      </c>
      <c r="Z263" s="93"/>
    </row>
    <row r="264" spans="2:26" ht="30" customHeight="1" x14ac:dyDescent="0.25">
      <c r="B264" s="92"/>
      <c r="C264" s="139"/>
      <c r="D264" s="93"/>
      <c r="E264" s="94" t="b">
        <v>0</v>
      </c>
      <c r="F264" s="94" t="b">
        <v>0</v>
      </c>
      <c r="G264" s="94" t="b">
        <v>0</v>
      </c>
      <c r="H264" s="94" t="b">
        <v>0</v>
      </c>
      <c r="I264" s="94" t="b">
        <v>0</v>
      </c>
      <c r="J264" s="94" t="b">
        <v>0</v>
      </c>
      <c r="K264" s="94" t="b">
        <v>0</v>
      </c>
      <c r="L264" s="94" t="b">
        <v>0</v>
      </c>
      <c r="M264" s="94" t="b">
        <v>0</v>
      </c>
      <c r="N264" s="94" t="b">
        <v>0</v>
      </c>
      <c r="O264" s="94" t="b">
        <v>0</v>
      </c>
      <c r="P264" s="94" t="b">
        <v>0</v>
      </c>
      <c r="Q264" s="94" t="b">
        <v>0</v>
      </c>
      <c r="R264" s="94" t="b">
        <v>0</v>
      </c>
      <c r="S264" s="94" t="b">
        <v>0</v>
      </c>
      <c r="T264" s="94" t="b">
        <v>0</v>
      </c>
      <c r="U264" s="94" t="b">
        <v>0</v>
      </c>
      <c r="V264" s="94" t="b">
        <v>0</v>
      </c>
      <c r="W264" s="94" t="b">
        <v>0</v>
      </c>
      <c r="X264" s="94" t="b">
        <v>0</v>
      </c>
      <c r="Y264" s="94" t="b">
        <v>0</v>
      </c>
      <c r="Z264" s="93"/>
    </row>
    <row r="265" spans="2:26" ht="30" customHeight="1" x14ac:dyDescent="0.25">
      <c r="B265" s="92"/>
      <c r="C265" s="139"/>
      <c r="D265" s="93"/>
      <c r="E265" s="94" t="b">
        <v>0</v>
      </c>
      <c r="F265" s="94" t="b">
        <v>0</v>
      </c>
      <c r="G265" s="94" t="b">
        <v>0</v>
      </c>
      <c r="H265" s="94" t="b">
        <v>0</v>
      </c>
      <c r="I265" s="94" t="b">
        <v>0</v>
      </c>
      <c r="J265" s="94" t="b">
        <v>0</v>
      </c>
      <c r="K265" s="94" t="b">
        <v>0</v>
      </c>
      <c r="L265" s="94" t="b">
        <v>0</v>
      </c>
      <c r="M265" s="94" t="b">
        <v>0</v>
      </c>
      <c r="N265" s="94" t="b">
        <v>0</v>
      </c>
      <c r="O265" s="94" t="b">
        <v>0</v>
      </c>
      <c r="P265" s="94" t="b">
        <v>0</v>
      </c>
      <c r="Q265" s="94" t="b">
        <v>0</v>
      </c>
      <c r="R265" s="94" t="b">
        <v>0</v>
      </c>
      <c r="S265" s="94" t="b">
        <v>0</v>
      </c>
      <c r="T265" s="94" t="b">
        <v>0</v>
      </c>
      <c r="U265" s="94" t="b">
        <v>0</v>
      </c>
      <c r="V265" s="94" t="b">
        <v>0</v>
      </c>
      <c r="W265" s="94" t="b">
        <v>0</v>
      </c>
      <c r="X265" s="94" t="b">
        <v>0</v>
      </c>
      <c r="Y265" s="94" t="b">
        <v>0</v>
      </c>
      <c r="Z265" s="93"/>
    </row>
    <row r="266" spans="2:26" ht="30" customHeight="1" x14ac:dyDescent="0.25">
      <c r="B266" s="92"/>
      <c r="C266" s="139"/>
      <c r="D266" s="93"/>
      <c r="E266" s="94" t="b">
        <v>0</v>
      </c>
      <c r="F266" s="94" t="b">
        <v>0</v>
      </c>
      <c r="G266" s="94" t="b">
        <v>0</v>
      </c>
      <c r="H266" s="94" t="b">
        <v>0</v>
      </c>
      <c r="I266" s="94" t="b">
        <v>0</v>
      </c>
      <c r="J266" s="94" t="b">
        <v>0</v>
      </c>
      <c r="K266" s="94" t="b">
        <v>0</v>
      </c>
      <c r="L266" s="94" t="b">
        <v>0</v>
      </c>
      <c r="M266" s="94" t="b">
        <v>0</v>
      </c>
      <c r="N266" s="94" t="b">
        <v>0</v>
      </c>
      <c r="O266" s="94" t="b">
        <v>0</v>
      </c>
      <c r="P266" s="94" t="b">
        <v>0</v>
      </c>
      <c r="Q266" s="94" t="b">
        <v>0</v>
      </c>
      <c r="R266" s="94" t="b">
        <v>0</v>
      </c>
      <c r="S266" s="94" t="b">
        <v>0</v>
      </c>
      <c r="T266" s="94" t="b">
        <v>0</v>
      </c>
      <c r="U266" s="94" t="b">
        <v>0</v>
      </c>
      <c r="V266" s="94" t="b">
        <v>0</v>
      </c>
      <c r="W266" s="94" t="b">
        <v>0</v>
      </c>
      <c r="X266" s="94" t="b">
        <v>0</v>
      </c>
      <c r="Y266" s="94" t="b">
        <v>0</v>
      </c>
      <c r="Z266" s="93"/>
    </row>
    <row r="267" spans="2:26" ht="30" customHeight="1" x14ac:dyDescent="0.25">
      <c r="B267" s="92"/>
      <c r="C267" s="139"/>
      <c r="D267" s="93"/>
      <c r="E267" s="94" t="b">
        <v>0</v>
      </c>
      <c r="F267" s="94" t="b">
        <v>0</v>
      </c>
      <c r="G267" s="94" t="b">
        <v>0</v>
      </c>
      <c r="H267" s="94" t="b">
        <v>0</v>
      </c>
      <c r="I267" s="94" t="b">
        <v>0</v>
      </c>
      <c r="J267" s="94" t="b">
        <v>0</v>
      </c>
      <c r="K267" s="94" t="b">
        <v>0</v>
      </c>
      <c r="L267" s="94" t="b">
        <v>0</v>
      </c>
      <c r="M267" s="94" t="b">
        <v>0</v>
      </c>
      <c r="N267" s="94" t="b">
        <v>0</v>
      </c>
      <c r="O267" s="94" t="b">
        <v>0</v>
      </c>
      <c r="P267" s="94" t="b">
        <v>0</v>
      </c>
      <c r="Q267" s="94" t="b">
        <v>0</v>
      </c>
      <c r="R267" s="94" t="b">
        <v>0</v>
      </c>
      <c r="S267" s="94" t="b">
        <v>0</v>
      </c>
      <c r="T267" s="94" t="b">
        <v>0</v>
      </c>
      <c r="U267" s="94" t="b">
        <v>0</v>
      </c>
      <c r="V267" s="94" t="b">
        <v>0</v>
      </c>
      <c r="W267" s="94" t="b">
        <v>0</v>
      </c>
      <c r="X267" s="94" t="b">
        <v>0</v>
      </c>
      <c r="Y267" s="94" t="b">
        <v>0</v>
      </c>
      <c r="Z267" s="93"/>
    </row>
    <row r="268" spans="2:26" ht="30" customHeight="1" x14ac:dyDescent="0.25">
      <c r="B268" s="92"/>
      <c r="C268" s="139"/>
      <c r="D268" s="93"/>
      <c r="E268" s="94" t="b">
        <v>0</v>
      </c>
      <c r="F268" s="94" t="b">
        <v>0</v>
      </c>
      <c r="G268" s="94" t="b">
        <v>0</v>
      </c>
      <c r="H268" s="94" t="b">
        <v>0</v>
      </c>
      <c r="I268" s="94" t="b">
        <v>0</v>
      </c>
      <c r="J268" s="94" t="b">
        <v>0</v>
      </c>
      <c r="K268" s="94" t="b">
        <v>0</v>
      </c>
      <c r="L268" s="94" t="b">
        <v>0</v>
      </c>
      <c r="M268" s="94" t="b">
        <v>0</v>
      </c>
      <c r="N268" s="94" t="b">
        <v>0</v>
      </c>
      <c r="O268" s="94" t="b">
        <v>0</v>
      </c>
      <c r="P268" s="94" t="b">
        <v>0</v>
      </c>
      <c r="Q268" s="94" t="b">
        <v>0</v>
      </c>
      <c r="R268" s="94" t="b">
        <v>0</v>
      </c>
      <c r="S268" s="94" t="b">
        <v>0</v>
      </c>
      <c r="T268" s="94" t="b">
        <v>0</v>
      </c>
      <c r="U268" s="94" t="b">
        <v>0</v>
      </c>
      <c r="V268" s="94" t="b">
        <v>0</v>
      </c>
      <c r="W268" s="94" t="b">
        <v>0</v>
      </c>
      <c r="X268" s="94" t="b">
        <v>0</v>
      </c>
      <c r="Y268" s="94" t="b">
        <v>0</v>
      </c>
      <c r="Z268" s="93"/>
    </row>
    <row r="269" spans="2:26" ht="30" customHeight="1" x14ac:dyDescent="0.25">
      <c r="B269" s="92"/>
      <c r="C269" s="139"/>
      <c r="D269" s="93"/>
      <c r="E269" s="94" t="b">
        <v>0</v>
      </c>
      <c r="F269" s="94" t="b">
        <v>0</v>
      </c>
      <c r="G269" s="94" t="b">
        <v>0</v>
      </c>
      <c r="H269" s="94" t="b">
        <v>0</v>
      </c>
      <c r="I269" s="94" t="b">
        <v>0</v>
      </c>
      <c r="J269" s="94" t="b">
        <v>0</v>
      </c>
      <c r="K269" s="94" t="b">
        <v>0</v>
      </c>
      <c r="L269" s="94" t="b">
        <v>0</v>
      </c>
      <c r="M269" s="94" t="b">
        <v>0</v>
      </c>
      <c r="N269" s="94" t="b">
        <v>0</v>
      </c>
      <c r="O269" s="94" t="b">
        <v>0</v>
      </c>
      <c r="P269" s="94" t="b">
        <v>0</v>
      </c>
      <c r="Q269" s="94" t="b">
        <v>0</v>
      </c>
      <c r="R269" s="94" t="b">
        <v>0</v>
      </c>
      <c r="S269" s="94" t="b">
        <v>0</v>
      </c>
      <c r="T269" s="94" t="b">
        <v>0</v>
      </c>
      <c r="U269" s="94" t="b">
        <v>0</v>
      </c>
      <c r="V269" s="94" t="b">
        <v>0</v>
      </c>
      <c r="W269" s="94" t="b">
        <v>0</v>
      </c>
      <c r="X269" s="94" t="b">
        <v>0</v>
      </c>
      <c r="Y269" s="94" t="b">
        <v>0</v>
      </c>
      <c r="Z269" s="93"/>
    </row>
    <row r="270" spans="2:26" ht="30" customHeight="1" x14ac:dyDescent="0.25">
      <c r="B270" s="92"/>
      <c r="C270" s="139"/>
      <c r="D270" s="93"/>
      <c r="E270" s="94" t="b">
        <v>0</v>
      </c>
      <c r="F270" s="94" t="b">
        <v>0</v>
      </c>
      <c r="G270" s="94" t="b">
        <v>0</v>
      </c>
      <c r="H270" s="94" t="b">
        <v>0</v>
      </c>
      <c r="I270" s="94" t="b">
        <v>0</v>
      </c>
      <c r="J270" s="94" t="b">
        <v>0</v>
      </c>
      <c r="K270" s="94" t="b">
        <v>0</v>
      </c>
      <c r="L270" s="94" t="b">
        <v>0</v>
      </c>
      <c r="M270" s="94" t="b">
        <v>0</v>
      </c>
      <c r="N270" s="94" t="b">
        <v>0</v>
      </c>
      <c r="O270" s="94" t="b">
        <v>0</v>
      </c>
      <c r="P270" s="94" t="b">
        <v>0</v>
      </c>
      <c r="Q270" s="94" t="b">
        <v>0</v>
      </c>
      <c r="R270" s="94" t="b">
        <v>0</v>
      </c>
      <c r="S270" s="94" t="b">
        <v>0</v>
      </c>
      <c r="T270" s="94" t="b">
        <v>0</v>
      </c>
      <c r="U270" s="94" t="b">
        <v>0</v>
      </c>
      <c r="V270" s="94" t="b">
        <v>0</v>
      </c>
      <c r="W270" s="94" t="b">
        <v>0</v>
      </c>
      <c r="X270" s="94" t="b">
        <v>0</v>
      </c>
      <c r="Y270" s="94" t="b">
        <v>0</v>
      </c>
      <c r="Z270" s="93"/>
    </row>
    <row r="271" spans="2:26" ht="30" customHeight="1" x14ac:dyDescent="0.25">
      <c r="B271" s="92"/>
      <c r="C271" s="139"/>
      <c r="D271" s="93"/>
      <c r="E271" s="94" t="b">
        <v>0</v>
      </c>
      <c r="F271" s="94" t="b">
        <v>0</v>
      </c>
      <c r="G271" s="94" t="b">
        <v>0</v>
      </c>
      <c r="H271" s="94" t="b">
        <v>0</v>
      </c>
      <c r="I271" s="94" t="b">
        <v>0</v>
      </c>
      <c r="J271" s="94" t="b">
        <v>0</v>
      </c>
      <c r="K271" s="94" t="b">
        <v>0</v>
      </c>
      <c r="L271" s="94" t="b">
        <v>0</v>
      </c>
      <c r="M271" s="94" t="b">
        <v>0</v>
      </c>
      <c r="N271" s="94" t="b">
        <v>0</v>
      </c>
      <c r="O271" s="94" t="b">
        <v>0</v>
      </c>
      <c r="P271" s="94" t="b">
        <v>0</v>
      </c>
      <c r="Q271" s="94" t="b">
        <v>0</v>
      </c>
      <c r="R271" s="94" t="b">
        <v>0</v>
      </c>
      <c r="S271" s="94" t="b">
        <v>0</v>
      </c>
      <c r="T271" s="94" t="b">
        <v>0</v>
      </c>
      <c r="U271" s="94" t="b">
        <v>0</v>
      </c>
      <c r="V271" s="94" t="b">
        <v>0</v>
      </c>
      <c r="W271" s="94" t="b">
        <v>0</v>
      </c>
      <c r="X271" s="94" t="b">
        <v>0</v>
      </c>
      <c r="Y271" s="94" t="b">
        <v>0</v>
      </c>
      <c r="Z271" s="93"/>
    </row>
    <row r="272" spans="2:26" ht="30" customHeight="1" x14ac:dyDescent="0.25">
      <c r="B272" s="92"/>
      <c r="C272" s="139"/>
      <c r="D272" s="93"/>
      <c r="E272" s="94" t="b">
        <v>0</v>
      </c>
      <c r="F272" s="94" t="b">
        <v>0</v>
      </c>
      <c r="G272" s="94" t="b">
        <v>0</v>
      </c>
      <c r="H272" s="94" t="b">
        <v>0</v>
      </c>
      <c r="I272" s="94" t="b">
        <v>0</v>
      </c>
      <c r="J272" s="94" t="b">
        <v>0</v>
      </c>
      <c r="K272" s="94" t="b">
        <v>0</v>
      </c>
      <c r="L272" s="94" t="b">
        <v>0</v>
      </c>
      <c r="M272" s="94" t="b">
        <v>0</v>
      </c>
      <c r="N272" s="94" t="b">
        <v>0</v>
      </c>
      <c r="O272" s="94" t="b">
        <v>0</v>
      </c>
      <c r="P272" s="94" t="b">
        <v>0</v>
      </c>
      <c r="Q272" s="94" t="b">
        <v>0</v>
      </c>
      <c r="R272" s="94" t="b">
        <v>0</v>
      </c>
      <c r="S272" s="94" t="b">
        <v>0</v>
      </c>
      <c r="T272" s="94" t="b">
        <v>0</v>
      </c>
      <c r="U272" s="94" t="b">
        <v>0</v>
      </c>
      <c r="V272" s="94" t="b">
        <v>0</v>
      </c>
      <c r="W272" s="94" t="b">
        <v>0</v>
      </c>
      <c r="X272" s="94" t="b">
        <v>0</v>
      </c>
      <c r="Y272" s="94" t="b">
        <v>0</v>
      </c>
      <c r="Z272" s="93"/>
    </row>
    <row r="273" spans="2:26" ht="30" customHeight="1" x14ac:dyDescent="0.25">
      <c r="B273" s="92"/>
      <c r="C273" s="139"/>
      <c r="D273" s="93"/>
      <c r="E273" s="94" t="b">
        <v>0</v>
      </c>
      <c r="F273" s="94" t="b">
        <v>0</v>
      </c>
      <c r="G273" s="94" t="b">
        <v>0</v>
      </c>
      <c r="H273" s="94" t="b">
        <v>0</v>
      </c>
      <c r="I273" s="94" t="b">
        <v>0</v>
      </c>
      <c r="J273" s="94" t="b">
        <v>0</v>
      </c>
      <c r="K273" s="94" t="b">
        <v>0</v>
      </c>
      <c r="L273" s="94" t="b">
        <v>0</v>
      </c>
      <c r="M273" s="94" t="b">
        <v>0</v>
      </c>
      <c r="N273" s="94" t="b">
        <v>0</v>
      </c>
      <c r="O273" s="94" t="b">
        <v>0</v>
      </c>
      <c r="P273" s="94" t="b">
        <v>0</v>
      </c>
      <c r="Q273" s="94" t="b">
        <v>0</v>
      </c>
      <c r="R273" s="94" t="b">
        <v>0</v>
      </c>
      <c r="S273" s="94" t="b">
        <v>0</v>
      </c>
      <c r="T273" s="94" t="b">
        <v>0</v>
      </c>
      <c r="U273" s="94" t="b">
        <v>0</v>
      </c>
      <c r="V273" s="94" t="b">
        <v>0</v>
      </c>
      <c r="W273" s="94" t="b">
        <v>0</v>
      </c>
      <c r="X273" s="94" t="b">
        <v>0</v>
      </c>
      <c r="Y273" s="94" t="b">
        <v>0</v>
      </c>
      <c r="Z273" s="93"/>
    </row>
    <row r="274" spans="2:26" ht="30" customHeight="1" x14ac:dyDescent="0.25">
      <c r="B274" s="92"/>
      <c r="C274" s="139"/>
      <c r="D274" s="93"/>
      <c r="E274" s="94" t="b">
        <v>0</v>
      </c>
      <c r="F274" s="94" t="b">
        <v>0</v>
      </c>
      <c r="G274" s="94" t="b">
        <v>0</v>
      </c>
      <c r="H274" s="94" t="b">
        <v>0</v>
      </c>
      <c r="I274" s="94" t="b">
        <v>0</v>
      </c>
      <c r="J274" s="94" t="b">
        <v>0</v>
      </c>
      <c r="K274" s="94" t="b">
        <v>0</v>
      </c>
      <c r="L274" s="94" t="b">
        <v>0</v>
      </c>
      <c r="M274" s="94" t="b">
        <v>0</v>
      </c>
      <c r="N274" s="94" t="b">
        <v>0</v>
      </c>
      <c r="O274" s="94" t="b">
        <v>0</v>
      </c>
      <c r="P274" s="94" t="b">
        <v>0</v>
      </c>
      <c r="Q274" s="94" t="b">
        <v>0</v>
      </c>
      <c r="R274" s="94" t="b">
        <v>0</v>
      </c>
      <c r="S274" s="94" t="b">
        <v>0</v>
      </c>
      <c r="T274" s="94" t="b">
        <v>0</v>
      </c>
      <c r="U274" s="94" t="b">
        <v>0</v>
      </c>
      <c r="V274" s="94" t="b">
        <v>0</v>
      </c>
      <c r="W274" s="94" t="b">
        <v>0</v>
      </c>
      <c r="X274" s="94" t="b">
        <v>0</v>
      </c>
      <c r="Y274" s="94" t="b">
        <v>0</v>
      </c>
      <c r="Z274" s="93"/>
    </row>
    <row r="275" spans="2:26" ht="30" customHeight="1" x14ac:dyDescent="0.25">
      <c r="B275" s="92"/>
      <c r="C275" s="139"/>
      <c r="D275" s="93"/>
      <c r="E275" s="94" t="b">
        <v>0</v>
      </c>
      <c r="F275" s="94" t="b">
        <v>0</v>
      </c>
      <c r="G275" s="94" t="b">
        <v>0</v>
      </c>
      <c r="H275" s="94" t="b">
        <v>0</v>
      </c>
      <c r="I275" s="94" t="b">
        <v>0</v>
      </c>
      <c r="J275" s="94" t="b">
        <v>0</v>
      </c>
      <c r="K275" s="94" t="b">
        <v>0</v>
      </c>
      <c r="L275" s="94" t="b">
        <v>0</v>
      </c>
      <c r="M275" s="94" t="b">
        <v>0</v>
      </c>
      <c r="N275" s="94" t="b">
        <v>0</v>
      </c>
      <c r="O275" s="94" t="b">
        <v>0</v>
      </c>
      <c r="P275" s="94" t="b">
        <v>0</v>
      </c>
      <c r="Q275" s="94" t="b">
        <v>0</v>
      </c>
      <c r="R275" s="94" t="b">
        <v>0</v>
      </c>
      <c r="S275" s="94" t="b">
        <v>0</v>
      </c>
      <c r="T275" s="94" t="b">
        <v>0</v>
      </c>
      <c r="U275" s="94" t="b">
        <v>0</v>
      </c>
      <c r="V275" s="94" t="b">
        <v>0</v>
      </c>
      <c r="W275" s="94" t="b">
        <v>0</v>
      </c>
      <c r="X275" s="94" t="b">
        <v>0</v>
      </c>
      <c r="Y275" s="94" t="b">
        <v>0</v>
      </c>
      <c r="Z275" s="93"/>
    </row>
    <row r="276" spans="2:26" ht="30" customHeight="1" x14ac:dyDescent="0.25">
      <c r="B276" s="92"/>
      <c r="C276" s="139"/>
      <c r="D276" s="93"/>
      <c r="E276" s="94" t="b">
        <v>0</v>
      </c>
      <c r="F276" s="94" t="b">
        <v>0</v>
      </c>
      <c r="G276" s="94" t="b">
        <v>0</v>
      </c>
      <c r="H276" s="94" t="b">
        <v>0</v>
      </c>
      <c r="I276" s="94" t="b">
        <v>0</v>
      </c>
      <c r="J276" s="94" t="b">
        <v>0</v>
      </c>
      <c r="K276" s="94" t="b">
        <v>0</v>
      </c>
      <c r="L276" s="94" t="b">
        <v>0</v>
      </c>
      <c r="M276" s="94" t="b">
        <v>0</v>
      </c>
      <c r="N276" s="94" t="b">
        <v>0</v>
      </c>
      <c r="O276" s="94" t="b">
        <v>0</v>
      </c>
      <c r="P276" s="94" t="b">
        <v>0</v>
      </c>
      <c r="Q276" s="94" t="b">
        <v>0</v>
      </c>
      <c r="R276" s="94" t="b">
        <v>0</v>
      </c>
      <c r="S276" s="94" t="b">
        <v>0</v>
      </c>
      <c r="T276" s="94" t="b">
        <v>0</v>
      </c>
      <c r="U276" s="94" t="b">
        <v>0</v>
      </c>
      <c r="V276" s="94" t="b">
        <v>0</v>
      </c>
      <c r="W276" s="94" t="b">
        <v>0</v>
      </c>
      <c r="X276" s="94" t="b">
        <v>0</v>
      </c>
      <c r="Y276" s="94" t="b">
        <v>0</v>
      </c>
      <c r="Z276" s="93"/>
    </row>
    <row r="277" spans="2:26" ht="30" customHeight="1" x14ac:dyDescent="0.25">
      <c r="B277" s="92"/>
      <c r="C277" s="139"/>
      <c r="D277" s="93"/>
      <c r="E277" s="94" t="b">
        <v>0</v>
      </c>
      <c r="F277" s="94" t="b">
        <v>0</v>
      </c>
      <c r="G277" s="94" t="b">
        <v>0</v>
      </c>
      <c r="H277" s="94" t="b">
        <v>0</v>
      </c>
      <c r="I277" s="94" t="b">
        <v>0</v>
      </c>
      <c r="J277" s="94" t="b">
        <v>0</v>
      </c>
      <c r="K277" s="94" t="b">
        <v>0</v>
      </c>
      <c r="L277" s="94" t="b">
        <v>0</v>
      </c>
      <c r="M277" s="94" t="b">
        <v>0</v>
      </c>
      <c r="N277" s="94" t="b">
        <v>0</v>
      </c>
      <c r="O277" s="94" t="b">
        <v>0</v>
      </c>
      <c r="P277" s="94" t="b">
        <v>0</v>
      </c>
      <c r="Q277" s="94" t="b">
        <v>0</v>
      </c>
      <c r="R277" s="94" t="b">
        <v>0</v>
      </c>
      <c r="S277" s="94" t="b">
        <v>0</v>
      </c>
      <c r="T277" s="94" t="b">
        <v>0</v>
      </c>
      <c r="U277" s="94" t="b">
        <v>0</v>
      </c>
      <c r="V277" s="94" t="b">
        <v>0</v>
      </c>
      <c r="W277" s="94" t="b">
        <v>0</v>
      </c>
      <c r="X277" s="94" t="b">
        <v>0</v>
      </c>
      <c r="Y277" s="94" t="b">
        <v>0</v>
      </c>
      <c r="Z277" s="93"/>
    </row>
    <row r="278" spans="2:26" ht="30" customHeight="1" x14ac:dyDescent="0.25">
      <c r="B278" s="92"/>
      <c r="C278" s="139"/>
      <c r="D278" s="93"/>
      <c r="E278" s="94" t="b">
        <v>0</v>
      </c>
      <c r="F278" s="94" t="b">
        <v>0</v>
      </c>
      <c r="G278" s="94" t="b">
        <v>0</v>
      </c>
      <c r="H278" s="94" t="b">
        <v>0</v>
      </c>
      <c r="I278" s="94" t="b">
        <v>0</v>
      </c>
      <c r="J278" s="94" t="b">
        <v>0</v>
      </c>
      <c r="K278" s="94" t="b">
        <v>0</v>
      </c>
      <c r="L278" s="94" t="b">
        <v>0</v>
      </c>
      <c r="M278" s="94" t="b">
        <v>0</v>
      </c>
      <c r="N278" s="94" t="b">
        <v>0</v>
      </c>
      <c r="O278" s="94" t="b">
        <v>0</v>
      </c>
      <c r="P278" s="94" t="b">
        <v>0</v>
      </c>
      <c r="Q278" s="94" t="b">
        <v>0</v>
      </c>
      <c r="R278" s="94" t="b">
        <v>0</v>
      </c>
      <c r="S278" s="94" t="b">
        <v>0</v>
      </c>
      <c r="T278" s="94" t="b">
        <v>0</v>
      </c>
      <c r="U278" s="94" t="b">
        <v>0</v>
      </c>
      <c r="V278" s="94" t="b">
        <v>0</v>
      </c>
      <c r="W278" s="94" t="b">
        <v>0</v>
      </c>
      <c r="X278" s="94" t="b">
        <v>0</v>
      </c>
      <c r="Y278" s="94" t="b">
        <v>0</v>
      </c>
      <c r="Z278" s="93"/>
    </row>
    <row r="279" spans="2:26" ht="30" customHeight="1" x14ac:dyDescent="0.25">
      <c r="B279" s="92"/>
      <c r="C279" s="139"/>
      <c r="D279" s="93"/>
      <c r="E279" s="94" t="b">
        <v>0</v>
      </c>
      <c r="F279" s="94" t="b">
        <v>0</v>
      </c>
      <c r="G279" s="94" t="b">
        <v>0</v>
      </c>
      <c r="H279" s="94" t="b">
        <v>0</v>
      </c>
      <c r="I279" s="94" t="b">
        <v>0</v>
      </c>
      <c r="J279" s="94" t="b">
        <v>0</v>
      </c>
      <c r="K279" s="94" t="b">
        <v>0</v>
      </c>
      <c r="L279" s="94" t="b">
        <v>0</v>
      </c>
      <c r="M279" s="94" t="b">
        <v>0</v>
      </c>
      <c r="N279" s="94" t="b">
        <v>0</v>
      </c>
      <c r="O279" s="94" t="b">
        <v>0</v>
      </c>
      <c r="P279" s="94" t="b">
        <v>0</v>
      </c>
      <c r="Q279" s="94" t="b">
        <v>0</v>
      </c>
      <c r="R279" s="94" t="b">
        <v>0</v>
      </c>
      <c r="S279" s="94" t="b">
        <v>0</v>
      </c>
      <c r="T279" s="94" t="b">
        <v>0</v>
      </c>
      <c r="U279" s="94" t="b">
        <v>0</v>
      </c>
      <c r="V279" s="94" t="b">
        <v>0</v>
      </c>
      <c r="W279" s="94" t="b">
        <v>0</v>
      </c>
      <c r="X279" s="94" t="b">
        <v>0</v>
      </c>
      <c r="Y279" s="94" t="b">
        <v>0</v>
      </c>
      <c r="Z279" s="93"/>
    </row>
    <row r="280" spans="2:26" ht="30" customHeight="1" x14ac:dyDescent="0.25">
      <c r="B280" s="92"/>
      <c r="C280" s="139"/>
      <c r="D280" s="93"/>
      <c r="E280" s="94" t="b">
        <v>0</v>
      </c>
      <c r="F280" s="94" t="b">
        <v>0</v>
      </c>
      <c r="G280" s="94" t="b">
        <v>0</v>
      </c>
      <c r="H280" s="94" t="b">
        <v>0</v>
      </c>
      <c r="I280" s="94" t="b">
        <v>0</v>
      </c>
      <c r="J280" s="94" t="b">
        <v>0</v>
      </c>
      <c r="K280" s="94" t="b">
        <v>0</v>
      </c>
      <c r="L280" s="94" t="b">
        <v>0</v>
      </c>
      <c r="M280" s="94" t="b">
        <v>0</v>
      </c>
      <c r="N280" s="94" t="b">
        <v>0</v>
      </c>
      <c r="O280" s="94" t="b">
        <v>0</v>
      </c>
      <c r="P280" s="94" t="b">
        <v>0</v>
      </c>
      <c r="Q280" s="94" t="b">
        <v>0</v>
      </c>
      <c r="R280" s="94" t="b">
        <v>0</v>
      </c>
      <c r="S280" s="94" t="b">
        <v>0</v>
      </c>
      <c r="T280" s="94" t="b">
        <v>0</v>
      </c>
      <c r="U280" s="94" t="b">
        <v>0</v>
      </c>
      <c r="V280" s="94" t="b">
        <v>0</v>
      </c>
      <c r="W280" s="94" t="b">
        <v>0</v>
      </c>
      <c r="X280" s="94" t="b">
        <v>0</v>
      </c>
      <c r="Y280" s="94" t="b">
        <v>0</v>
      </c>
      <c r="Z280" s="93"/>
    </row>
    <row r="281" spans="2:26" ht="30" customHeight="1" x14ac:dyDescent="0.25">
      <c r="B281" s="92"/>
      <c r="C281" s="139"/>
      <c r="D281" s="93"/>
      <c r="E281" s="94" t="b">
        <v>0</v>
      </c>
      <c r="F281" s="94" t="b">
        <v>0</v>
      </c>
      <c r="G281" s="94" t="b">
        <v>0</v>
      </c>
      <c r="H281" s="94" t="b">
        <v>0</v>
      </c>
      <c r="I281" s="94" t="b">
        <v>0</v>
      </c>
      <c r="J281" s="94" t="b">
        <v>0</v>
      </c>
      <c r="K281" s="94" t="b">
        <v>0</v>
      </c>
      <c r="L281" s="94" t="b">
        <v>0</v>
      </c>
      <c r="M281" s="94" t="b">
        <v>0</v>
      </c>
      <c r="N281" s="94" t="b">
        <v>0</v>
      </c>
      <c r="O281" s="94" t="b">
        <v>0</v>
      </c>
      <c r="P281" s="94" t="b">
        <v>0</v>
      </c>
      <c r="Q281" s="94" t="b">
        <v>0</v>
      </c>
      <c r="R281" s="94" t="b">
        <v>0</v>
      </c>
      <c r="S281" s="94" t="b">
        <v>0</v>
      </c>
      <c r="T281" s="94" t="b">
        <v>0</v>
      </c>
      <c r="U281" s="94" t="b">
        <v>0</v>
      </c>
      <c r="V281" s="94" t="b">
        <v>0</v>
      </c>
      <c r="W281" s="94" t="b">
        <v>0</v>
      </c>
      <c r="X281" s="94" t="b">
        <v>0</v>
      </c>
      <c r="Y281" s="94" t="b">
        <v>0</v>
      </c>
      <c r="Z281" s="93"/>
    </row>
    <row r="282" spans="2:26" ht="30" customHeight="1" x14ac:dyDescent="0.25">
      <c r="B282" s="92"/>
      <c r="C282" s="139"/>
      <c r="D282" s="93"/>
      <c r="E282" s="94" t="b">
        <v>0</v>
      </c>
      <c r="F282" s="94" t="b">
        <v>0</v>
      </c>
      <c r="G282" s="94" t="b">
        <v>0</v>
      </c>
      <c r="H282" s="94" t="b">
        <v>0</v>
      </c>
      <c r="I282" s="94" t="b">
        <v>0</v>
      </c>
      <c r="J282" s="94" t="b">
        <v>0</v>
      </c>
      <c r="K282" s="94" t="b">
        <v>0</v>
      </c>
      <c r="L282" s="94" t="b">
        <v>0</v>
      </c>
      <c r="M282" s="94" t="b">
        <v>0</v>
      </c>
      <c r="N282" s="94" t="b">
        <v>0</v>
      </c>
      <c r="O282" s="94" t="b">
        <v>0</v>
      </c>
      <c r="P282" s="94" t="b">
        <v>0</v>
      </c>
      <c r="Q282" s="94" t="b">
        <v>0</v>
      </c>
      <c r="R282" s="94" t="b">
        <v>0</v>
      </c>
      <c r="S282" s="94" t="b">
        <v>0</v>
      </c>
      <c r="T282" s="94" t="b">
        <v>0</v>
      </c>
      <c r="U282" s="94" t="b">
        <v>0</v>
      </c>
      <c r="V282" s="94" t="b">
        <v>0</v>
      </c>
      <c r="W282" s="94" t="b">
        <v>0</v>
      </c>
      <c r="X282" s="94" t="b">
        <v>0</v>
      </c>
      <c r="Y282" s="94" t="b">
        <v>0</v>
      </c>
      <c r="Z282" s="93"/>
    </row>
    <row r="283" spans="2:26" ht="30" customHeight="1" x14ac:dyDescent="0.25">
      <c r="B283" s="92"/>
      <c r="C283" s="139"/>
      <c r="D283" s="93"/>
      <c r="E283" s="94" t="b">
        <v>0</v>
      </c>
      <c r="F283" s="94" t="b">
        <v>0</v>
      </c>
      <c r="G283" s="94" t="b">
        <v>0</v>
      </c>
      <c r="H283" s="94" t="b">
        <v>0</v>
      </c>
      <c r="I283" s="94" t="b">
        <v>0</v>
      </c>
      <c r="J283" s="94" t="b">
        <v>0</v>
      </c>
      <c r="K283" s="94" t="b">
        <v>0</v>
      </c>
      <c r="L283" s="94" t="b">
        <v>0</v>
      </c>
      <c r="M283" s="94" t="b">
        <v>0</v>
      </c>
      <c r="N283" s="94" t="b">
        <v>0</v>
      </c>
      <c r="O283" s="94" t="b">
        <v>0</v>
      </c>
      <c r="P283" s="94" t="b">
        <v>0</v>
      </c>
      <c r="Q283" s="94" t="b">
        <v>0</v>
      </c>
      <c r="R283" s="94" t="b">
        <v>0</v>
      </c>
      <c r="S283" s="94" t="b">
        <v>0</v>
      </c>
      <c r="T283" s="94" t="b">
        <v>0</v>
      </c>
      <c r="U283" s="94" t="b">
        <v>0</v>
      </c>
      <c r="V283" s="94" t="b">
        <v>0</v>
      </c>
      <c r="W283" s="94" t="b">
        <v>0</v>
      </c>
      <c r="X283" s="94" t="b">
        <v>0</v>
      </c>
      <c r="Y283" s="94" t="b">
        <v>0</v>
      </c>
      <c r="Z283" s="93"/>
    </row>
    <row r="284" spans="2:26" ht="30" customHeight="1" x14ac:dyDescent="0.25">
      <c r="B284" s="92"/>
      <c r="C284" s="139"/>
      <c r="D284" s="93"/>
      <c r="E284" s="94" t="b">
        <v>0</v>
      </c>
      <c r="F284" s="94" t="b">
        <v>0</v>
      </c>
      <c r="G284" s="94" t="b">
        <v>0</v>
      </c>
      <c r="H284" s="94" t="b">
        <v>0</v>
      </c>
      <c r="I284" s="94" t="b">
        <v>0</v>
      </c>
      <c r="J284" s="94" t="b">
        <v>0</v>
      </c>
      <c r="K284" s="94" t="b">
        <v>0</v>
      </c>
      <c r="L284" s="94" t="b">
        <v>0</v>
      </c>
      <c r="M284" s="94" t="b">
        <v>0</v>
      </c>
      <c r="N284" s="94" t="b">
        <v>0</v>
      </c>
      <c r="O284" s="94" t="b">
        <v>0</v>
      </c>
      <c r="P284" s="94" t="b">
        <v>0</v>
      </c>
      <c r="Q284" s="94" t="b">
        <v>0</v>
      </c>
      <c r="R284" s="94" t="b">
        <v>0</v>
      </c>
      <c r="S284" s="94" t="b">
        <v>0</v>
      </c>
      <c r="T284" s="94" t="b">
        <v>0</v>
      </c>
      <c r="U284" s="94" t="b">
        <v>0</v>
      </c>
      <c r="V284" s="94" t="b">
        <v>0</v>
      </c>
      <c r="W284" s="94" t="b">
        <v>0</v>
      </c>
      <c r="X284" s="94" t="b">
        <v>0</v>
      </c>
      <c r="Y284" s="94" t="b">
        <v>0</v>
      </c>
      <c r="Z284" s="93"/>
    </row>
    <row r="285" spans="2:26" ht="30" customHeight="1" x14ac:dyDescent="0.25">
      <c r="B285" s="92"/>
      <c r="C285" s="139"/>
      <c r="D285" s="93"/>
      <c r="E285" s="94" t="b">
        <v>0</v>
      </c>
      <c r="F285" s="94" t="b">
        <v>0</v>
      </c>
      <c r="G285" s="94" t="b">
        <v>0</v>
      </c>
      <c r="H285" s="94" t="b">
        <v>0</v>
      </c>
      <c r="I285" s="94" t="b">
        <v>0</v>
      </c>
      <c r="J285" s="94" t="b">
        <v>0</v>
      </c>
      <c r="K285" s="94" t="b">
        <v>0</v>
      </c>
      <c r="L285" s="94" t="b">
        <v>0</v>
      </c>
      <c r="M285" s="94" t="b">
        <v>0</v>
      </c>
      <c r="N285" s="94" t="b">
        <v>0</v>
      </c>
      <c r="O285" s="94" t="b">
        <v>0</v>
      </c>
      <c r="P285" s="94" t="b">
        <v>0</v>
      </c>
      <c r="Q285" s="94" t="b">
        <v>0</v>
      </c>
      <c r="R285" s="94" t="b">
        <v>0</v>
      </c>
      <c r="S285" s="94" t="b">
        <v>0</v>
      </c>
      <c r="T285" s="94" t="b">
        <v>0</v>
      </c>
      <c r="U285" s="94" t="b">
        <v>0</v>
      </c>
      <c r="V285" s="94" t="b">
        <v>0</v>
      </c>
      <c r="W285" s="94" t="b">
        <v>0</v>
      </c>
      <c r="X285" s="94" t="b">
        <v>0</v>
      </c>
      <c r="Y285" s="94" t="b">
        <v>0</v>
      </c>
      <c r="Z285" s="93"/>
    </row>
    <row r="286" spans="2:26" ht="30" customHeight="1" x14ac:dyDescent="0.25">
      <c r="B286" s="92"/>
      <c r="C286" s="139"/>
      <c r="D286" s="93"/>
      <c r="E286" s="94" t="b">
        <v>0</v>
      </c>
      <c r="F286" s="94" t="b">
        <v>0</v>
      </c>
      <c r="G286" s="94" t="b">
        <v>0</v>
      </c>
      <c r="H286" s="94" t="b">
        <v>0</v>
      </c>
      <c r="I286" s="94" t="b">
        <v>0</v>
      </c>
      <c r="J286" s="94" t="b">
        <v>0</v>
      </c>
      <c r="K286" s="94" t="b">
        <v>0</v>
      </c>
      <c r="L286" s="94" t="b">
        <v>0</v>
      </c>
      <c r="M286" s="94" t="b">
        <v>0</v>
      </c>
      <c r="N286" s="94" t="b">
        <v>0</v>
      </c>
      <c r="O286" s="94" t="b">
        <v>0</v>
      </c>
      <c r="P286" s="94" t="b">
        <v>0</v>
      </c>
      <c r="Q286" s="94" t="b">
        <v>0</v>
      </c>
      <c r="R286" s="94" t="b">
        <v>0</v>
      </c>
      <c r="S286" s="94" t="b">
        <v>0</v>
      </c>
      <c r="T286" s="94" t="b">
        <v>0</v>
      </c>
      <c r="U286" s="94" t="b">
        <v>0</v>
      </c>
      <c r="V286" s="94" t="b">
        <v>0</v>
      </c>
      <c r="W286" s="94" t="b">
        <v>0</v>
      </c>
      <c r="X286" s="94" t="b">
        <v>0</v>
      </c>
      <c r="Y286" s="94" t="b">
        <v>0</v>
      </c>
      <c r="Z286" s="93"/>
    </row>
    <row r="287" spans="2:26" ht="30" customHeight="1" x14ac:dyDescent="0.25">
      <c r="B287" s="92"/>
      <c r="C287" s="139"/>
      <c r="D287" s="93"/>
      <c r="E287" s="94" t="b">
        <v>0</v>
      </c>
      <c r="F287" s="94" t="b">
        <v>0</v>
      </c>
      <c r="G287" s="94" t="b">
        <v>0</v>
      </c>
      <c r="H287" s="94" t="b">
        <v>0</v>
      </c>
      <c r="I287" s="94" t="b">
        <v>0</v>
      </c>
      <c r="J287" s="94" t="b">
        <v>0</v>
      </c>
      <c r="K287" s="94" t="b">
        <v>0</v>
      </c>
      <c r="L287" s="94" t="b">
        <v>0</v>
      </c>
      <c r="M287" s="94" t="b">
        <v>0</v>
      </c>
      <c r="N287" s="94" t="b">
        <v>0</v>
      </c>
      <c r="O287" s="94" t="b">
        <v>0</v>
      </c>
      <c r="P287" s="94" t="b">
        <v>0</v>
      </c>
      <c r="Q287" s="94" t="b">
        <v>0</v>
      </c>
      <c r="R287" s="94" t="b">
        <v>0</v>
      </c>
      <c r="S287" s="94" t="b">
        <v>0</v>
      </c>
      <c r="T287" s="94" t="b">
        <v>0</v>
      </c>
      <c r="U287" s="94" t="b">
        <v>0</v>
      </c>
      <c r="V287" s="94" t="b">
        <v>0</v>
      </c>
      <c r="W287" s="94" t="b">
        <v>0</v>
      </c>
      <c r="X287" s="94" t="b">
        <v>0</v>
      </c>
      <c r="Y287" s="94" t="b">
        <v>0</v>
      </c>
      <c r="Z287" s="93"/>
    </row>
    <row r="288" spans="2:26" ht="30" customHeight="1" x14ac:dyDescent="0.25">
      <c r="B288" s="92"/>
      <c r="C288" s="139"/>
      <c r="D288" s="93"/>
      <c r="E288" s="94" t="b">
        <v>0</v>
      </c>
      <c r="F288" s="94" t="b">
        <v>0</v>
      </c>
      <c r="G288" s="94" t="b">
        <v>0</v>
      </c>
      <c r="H288" s="94" t="b">
        <v>0</v>
      </c>
      <c r="I288" s="94" t="b">
        <v>0</v>
      </c>
      <c r="J288" s="94" t="b">
        <v>0</v>
      </c>
      <c r="K288" s="94" t="b">
        <v>0</v>
      </c>
      <c r="L288" s="94" t="b">
        <v>0</v>
      </c>
      <c r="M288" s="94" t="b">
        <v>0</v>
      </c>
      <c r="N288" s="94" t="b">
        <v>0</v>
      </c>
      <c r="O288" s="94" t="b">
        <v>0</v>
      </c>
      <c r="P288" s="94" t="b">
        <v>0</v>
      </c>
      <c r="Q288" s="94" t="b">
        <v>0</v>
      </c>
      <c r="R288" s="94" t="b">
        <v>0</v>
      </c>
      <c r="S288" s="94" t="b">
        <v>0</v>
      </c>
      <c r="T288" s="94" t="b">
        <v>0</v>
      </c>
      <c r="U288" s="94" t="b">
        <v>0</v>
      </c>
      <c r="V288" s="94" t="b">
        <v>0</v>
      </c>
      <c r="W288" s="94" t="b">
        <v>0</v>
      </c>
      <c r="X288" s="94" t="b">
        <v>0</v>
      </c>
      <c r="Y288" s="94" t="b">
        <v>0</v>
      </c>
      <c r="Z288" s="93"/>
    </row>
    <row r="289" spans="2:26" ht="30" customHeight="1" x14ac:dyDescent="0.25">
      <c r="B289" s="92"/>
      <c r="C289" s="139"/>
      <c r="D289" s="93"/>
      <c r="E289" s="94" t="b">
        <v>0</v>
      </c>
      <c r="F289" s="94" t="b">
        <v>0</v>
      </c>
      <c r="G289" s="94" t="b">
        <v>0</v>
      </c>
      <c r="H289" s="94" t="b">
        <v>0</v>
      </c>
      <c r="I289" s="94" t="b">
        <v>0</v>
      </c>
      <c r="J289" s="94" t="b">
        <v>0</v>
      </c>
      <c r="K289" s="94" t="b">
        <v>0</v>
      </c>
      <c r="L289" s="94" t="b">
        <v>0</v>
      </c>
      <c r="M289" s="94" t="b">
        <v>0</v>
      </c>
      <c r="N289" s="94" t="b">
        <v>0</v>
      </c>
      <c r="O289" s="94" t="b">
        <v>0</v>
      </c>
      <c r="P289" s="94" t="b">
        <v>0</v>
      </c>
      <c r="Q289" s="94" t="b">
        <v>0</v>
      </c>
      <c r="R289" s="94" t="b">
        <v>0</v>
      </c>
      <c r="S289" s="94" t="b">
        <v>0</v>
      </c>
      <c r="T289" s="94" t="b">
        <v>0</v>
      </c>
      <c r="U289" s="94" t="b">
        <v>0</v>
      </c>
      <c r="V289" s="94" t="b">
        <v>0</v>
      </c>
      <c r="W289" s="94" t="b">
        <v>0</v>
      </c>
      <c r="X289" s="94" t="b">
        <v>0</v>
      </c>
      <c r="Y289" s="94" t="b">
        <v>0</v>
      </c>
      <c r="Z289" s="93"/>
    </row>
    <row r="290" spans="2:26" ht="30" customHeight="1" x14ac:dyDescent="0.25">
      <c r="B290" s="92"/>
      <c r="C290" s="139"/>
      <c r="D290" s="93"/>
      <c r="E290" s="94" t="b">
        <v>0</v>
      </c>
      <c r="F290" s="94" t="b">
        <v>0</v>
      </c>
      <c r="G290" s="94" t="b">
        <v>0</v>
      </c>
      <c r="H290" s="94" t="b">
        <v>0</v>
      </c>
      <c r="I290" s="94" t="b">
        <v>0</v>
      </c>
      <c r="J290" s="94" t="b">
        <v>0</v>
      </c>
      <c r="K290" s="94" t="b">
        <v>0</v>
      </c>
      <c r="L290" s="94" t="b">
        <v>0</v>
      </c>
      <c r="M290" s="94" t="b">
        <v>0</v>
      </c>
      <c r="N290" s="94" t="b">
        <v>0</v>
      </c>
      <c r="O290" s="94" t="b">
        <v>0</v>
      </c>
      <c r="P290" s="94" t="b">
        <v>0</v>
      </c>
      <c r="Q290" s="94" t="b">
        <v>0</v>
      </c>
      <c r="R290" s="94" t="b">
        <v>0</v>
      </c>
      <c r="S290" s="94" t="b">
        <v>0</v>
      </c>
      <c r="T290" s="94" t="b">
        <v>0</v>
      </c>
      <c r="U290" s="94" t="b">
        <v>0</v>
      </c>
      <c r="V290" s="94" t="b">
        <v>0</v>
      </c>
      <c r="W290" s="94" t="b">
        <v>0</v>
      </c>
      <c r="X290" s="94" t="b">
        <v>0</v>
      </c>
      <c r="Y290" s="94" t="b">
        <v>0</v>
      </c>
      <c r="Z290" s="93"/>
    </row>
    <row r="291" spans="2:26" ht="30" customHeight="1" x14ac:dyDescent="0.25">
      <c r="B291" s="92"/>
      <c r="C291" s="139"/>
      <c r="D291" s="93"/>
      <c r="E291" s="94" t="b">
        <v>0</v>
      </c>
      <c r="F291" s="94" t="b">
        <v>0</v>
      </c>
      <c r="G291" s="94" t="b">
        <v>0</v>
      </c>
      <c r="H291" s="94" t="b">
        <v>0</v>
      </c>
      <c r="I291" s="94" t="b">
        <v>0</v>
      </c>
      <c r="J291" s="94" t="b">
        <v>0</v>
      </c>
      <c r="K291" s="94" t="b">
        <v>0</v>
      </c>
      <c r="L291" s="94" t="b">
        <v>0</v>
      </c>
      <c r="M291" s="94" t="b">
        <v>0</v>
      </c>
      <c r="N291" s="94" t="b">
        <v>0</v>
      </c>
      <c r="O291" s="94" t="b">
        <v>0</v>
      </c>
      <c r="P291" s="94" t="b">
        <v>0</v>
      </c>
      <c r="Q291" s="94" t="b">
        <v>0</v>
      </c>
      <c r="R291" s="94" t="b">
        <v>0</v>
      </c>
      <c r="S291" s="94" t="b">
        <v>0</v>
      </c>
      <c r="T291" s="94" t="b">
        <v>0</v>
      </c>
      <c r="U291" s="94" t="b">
        <v>0</v>
      </c>
      <c r="V291" s="94" t="b">
        <v>0</v>
      </c>
      <c r="W291" s="94" t="b">
        <v>0</v>
      </c>
      <c r="X291" s="94" t="b">
        <v>0</v>
      </c>
      <c r="Y291" s="94" t="b">
        <v>0</v>
      </c>
      <c r="Z291" s="93"/>
    </row>
    <row r="292" spans="2:26" ht="30" customHeight="1" x14ac:dyDescent="0.25">
      <c r="B292" s="92"/>
      <c r="C292" s="139"/>
      <c r="D292" s="93"/>
      <c r="E292" s="94" t="b">
        <v>0</v>
      </c>
      <c r="F292" s="94" t="b">
        <v>0</v>
      </c>
      <c r="G292" s="94" t="b">
        <v>0</v>
      </c>
      <c r="H292" s="94" t="b">
        <v>0</v>
      </c>
      <c r="I292" s="94" t="b">
        <v>0</v>
      </c>
      <c r="J292" s="94" t="b">
        <v>0</v>
      </c>
      <c r="K292" s="94" t="b">
        <v>0</v>
      </c>
      <c r="L292" s="94" t="b">
        <v>0</v>
      </c>
      <c r="M292" s="94" t="b">
        <v>0</v>
      </c>
      <c r="N292" s="94" t="b">
        <v>0</v>
      </c>
      <c r="O292" s="94" t="b">
        <v>0</v>
      </c>
      <c r="P292" s="94" t="b">
        <v>0</v>
      </c>
      <c r="Q292" s="94" t="b">
        <v>0</v>
      </c>
      <c r="R292" s="94" t="b">
        <v>0</v>
      </c>
      <c r="S292" s="94" t="b">
        <v>0</v>
      </c>
      <c r="T292" s="94" t="b">
        <v>0</v>
      </c>
      <c r="U292" s="94" t="b">
        <v>0</v>
      </c>
      <c r="V292" s="94" t="b">
        <v>0</v>
      </c>
      <c r="W292" s="94" t="b">
        <v>0</v>
      </c>
      <c r="X292" s="94" t="b">
        <v>0</v>
      </c>
      <c r="Y292" s="94" t="b">
        <v>0</v>
      </c>
      <c r="Z292" s="93"/>
    </row>
    <row r="293" spans="2:26" ht="30" customHeight="1" x14ac:dyDescent="0.25">
      <c r="B293" s="92"/>
      <c r="C293" s="139"/>
      <c r="D293" s="93"/>
      <c r="E293" s="94" t="b">
        <v>0</v>
      </c>
      <c r="F293" s="94" t="b">
        <v>0</v>
      </c>
      <c r="G293" s="94" t="b">
        <v>0</v>
      </c>
      <c r="H293" s="94" t="b">
        <v>0</v>
      </c>
      <c r="I293" s="94" t="b">
        <v>0</v>
      </c>
      <c r="J293" s="94" t="b">
        <v>0</v>
      </c>
      <c r="K293" s="94" t="b">
        <v>0</v>
      </c>
      <c r="L293" s="94" t="b">
        <v>0</v>
      </c>
      <c r="M293" s="94" t="b">
        <v>0</v>
      </c>
      <c r="N293" s="94" t="b">
        <v>0</v>
      </c>
      <c r="O293" s="94" t="b">
        <v>0</v>
      </c>
      <c r="P293" s="94" t="b">
        <v>0</v>
      </c>
      <c r="Q293" s="94" t="b">
        <v>0</v>
      </c>
      <c r="R293" s="94" t="b">
        <v>0</v>
      </c>
      <c r="S293" s="94" t="b">
        <v>0</v>
      </c>
      <c r="T293" s="94" t="b">
        <v>0</v>
      </c>
      <c r="U293" s="94" t="b">
        <v>0</v>
      </c>
      <c r="V293" s="94" t="b">
        <v>0</v>
      </c>
      <c r="W293" s="94" t="b">
        <v>0</v>
      </c>
      <c r="X293" s="94" t="b">
        <v>0</v>
      </c>
      <c r="Y293" s="94" t="b">
        <v>0</v>
      </c>
      <c r="Z293" s="93"/>
    </row>
    <row r="294" spans="2:26" ht="30" customHeight="1" x14ac:dyDescent="0.25">
      <c r="B294" s="92"/>
      <c r="C294" s="139"/>
      <c r="D294" s="93"/>
      <c r="E294" s="94" t="b">
        <v>0</v>
      </c>
      <c r="F294" s="94" t="b">
        <v>0</v>
      </c>
      <c r="G294" s="94" t="b">
        <v>0</v>
      </c>
      <c r="H294" s="94" t="b">
        <v>0</v>
      </c>
      <c r="I294" s="94" t="b">
        <v>0</v>
      </c>
      <c r="J294" s="94" t="b">
        <v>0</v>
      </c>
      <c r="K294" s="94" t="b">
        <v>0</v>
      </c>
      <c r="L294" s="94" t="b">
        <v>0</v>
      </c>
      <c r="M294" s="94" t="b">
        <v>0</v>
      </c>
      <c r="N294" s="94" t="b">
        <v>0</v>
      </c>
      <c r="O294" s="94" t="b">
        <v>0</v>
      </c>
      <c r="P294" s="94" t="b">
        <v>0</v>
      </c>
      <c r="Q294" s="94" t="b">
        <v>0</v>
      </c>
      <c r="R294" s="94" t="b">
        <v>0</v>
      </c>
      <c r="S294" s="94" t="b">
        <v>0</v>
      </c>
      <c r="T294" s="94" t="b">
        <v>0</v>
      </c>
      <c r="U294" s="94" t="b">
        <v>0</v>
      </c>
      <c r="V294" s="94" t="b">
        <v>0</v>
      </c>
      <c r="W294" s="94" t="b">
        <v>0</v>
      </c>
      <c r="X294" s="94" t="b">
        <v>0</v>
      </c>
      <c r="Y294" s="94" t="b">
        <v>0</v>
      </c>
      <c r="Z294" s="93"/>
    </row>
    <row r="295" spans="2:26" ht="30" customHeight="1" x14ac:dyDescent="0.25">
      <c r="B295" s="92"/>
      <c r="C295" s="139"/>
      <c r="D295" s="93"/>
      <c r="E295" s="94" t="b">
        <v>0</v>
      </c>
      <c r="F295" s="94" t="b">
        <v>0</v>
      </c>
      <c r="G295" s="94" t="b">
        <v>0</v>
      </c>
      <c r="H295" s="94" t="b">
        <v>0</v>
      </c>
      <c r="I295" s="94" t="b">
        <v>0</v>
      </c>
      <c r="J295" s="94" t="b">
        <v>0</v>
      </c>
      <c r="K295" s="94" t="b">
        <v>0</v>
      </c>
      <c r="L295" s="94" t="b">
        <v>0</v>
      </c>
      <c r="M295" s="94" t="b">
        <v>0</v>
      </c>
      <c r="N295" s="94" t="b">
        <v>0</v>
      </c>
      <c r="O295" s="94" t="b">
        <v>0</v>
      </c>
      <c r="P295" s="94" t="b">
        <v>0</v>
      </c>
      <c r="Q295" s="94" t="b">
        <v>0</v>
      </c>
      <c r="R295" s="94" t="b">
        <v>0</v>
      </c>
      <c r="S295" s="94" t="b">
        <v>0</v>
      </c>
      <c r="T295" s="94" t="b">
        <v>0</v>
      </c>
      <c r="U295" s="94" t="b">
        <v>0</v>
      </c>
      <c r="V295" s="94" t="b">
        <v>0</v>
      </c>
      <c r="W295" s="94" t="b">
        <v>0</v>
      </c>
      <c r="X295" s="94" t="b">
        <v>0</v>
      </c>
      <c r="Y295" s="94" t="b">
        <v>0</v>
      </c>
      <c r="Z295" s="93"/>
    </row>
    <row r="296" spans="2:26" ht="30" customHeight="1" x14ac:dyDescent="0.25">
      <c r="B296" s="92"/>
      <c r="C296" s="139"/>
      <c r="D296" s="93"/>
      <c r="E296" s="94" t="b">
        <v>0</v>
      </c>
      <c r="F296" s="94" t="b">
        <v>0</v>
      </c>
      <c r="G296" s="94" t="b">
        <v>0</v>
      </c>
      <c r="H296" s="94" t="b">
        <v>0</v>
      </c>
      <c r="I296" s="94" t="b">
        <v>0</v>
      </c>
      <c r="J296" s="94" t="b">
        <v>0</v>
      </c>
      <c r="K296" s="94" t="b">
        <v>0</v>
      </c>
      <c r="L296" s="94" t="b">
        <v>0</v>
      </c>
      <c r="M296" s="94" t="b">
        <v>0</v>
      </c>
      <c r="N296" s="94" t="b">
        <v>0</v>
      </c>
      <c r="O296" s="94" t="b">
        <v>0</v>
      </c>
      <c r="P296" s="94" t="b">
        <v>0</v>
      </c>
      <c r="Q296" s="94" t="b">
        <v>0</v>
      </c>
      <c r="R296" s="94" t="b">
        <v>0</v>
      </c>
      <c r="S296" s="94" t="b">
        <v>0</v>
      </c>
      <c r="T296" s="94" t="b">
        <v>0</v>
      </c>
      <c r="U296" s="94" t="b">
        <v>0</v>
      </c>
      <c r="V296" s="94" t="b">
        <v>0</v>
      </c>
      <c r="W296" s="94" t="b">
        <v>0</v>
      </c>
      <c r="X296" s="94" t="b">
        <v>0</v>
      </c>
      <c r="Y296" s="94" t="b">
        <v>0</v>
      </c>
      <c r="Z296" s="93"/>
    </row>
    <row r="297" spans="2:26" ht="30" customHeight="1" x14ac:dyDescent="0.25">
      <c r="B297" s="92"/>
      <c r="C297" s="139"/>
      <c r="D297" s="93"/>
      <c r="E297" s="94" t="b">
        <v>0</v>
      </c>
      <c r="F297" s="94" t="b">
        <v>0</v>
      </c>
      <c r="G297" s="94" t="b">
        <v>0</v>
      </c>
      <c r="H297" s="94" t="b">
        <v>0</v>
      </c>
      <c r="I297" s="94" t="b">
        <v>0</v>
      </c>
      <c r="J297" s="94" t="b">
        <v>0</v>
      </c>
      <c r="K297" s="94" t="b">
        <v>0</v>
      </c>
      <c r="L297" s="94" t="b">
        <v>0</v>
      </c>
      <c r="M297" s="94" t="b">
        <v>0</v>
      </c>
      <c r="N297" s="94" t="b">
        <v>0</v>
      </c>
      <c r="O297" s="94" t="b">
        <v>0</v>
      </c>
      <c r="P297" s="94" t="b">
        <v>0</v>
      </c>
      <c r="Q297" s="94" t="b">
        <v>0</v>
      </c>
      <c r="R297" s="94" t="b">
        <v>0</v>
      </c>
      <c r="S297" s="94" t="b">
        <v>0</v>
      </c>
      <c r="T297" s="94" t="b">
        <v>0</v>
      </c>
      <c r="U297" s="94" t="b">
        <v>0</v>
      </c>
      <c r="V297" s="94" t="b">
        <v>0</v>
      </c>
      <c r="W297" s="94" t="b">
        <v>0</v>
      </c>
      <c r="X297" s="94" t="b">
        <v>0</v>
      </c>
      <c r="Y297" s="94" t="b">
        <v>0</v>
      </c>
      <c r="Z297" s="93"/>
    </row>
    <row r="298" spans="2:26" ht="30" customHeight="1" x14ac:dyDescent="0.25">
      <c r="B298" s="92"/>
      <c r="C298" s="139"/>
      <c r="D298" s="93"/>
      <c r="E298" s="94" t="b">
        <v>0</v>
      </c>
      <c r="F298" s="94" t="b">
        <v>0</v>
      </c>
      <c r="G298" s="94" t="b">
        <v>0</v>
      </c>
      <c r="H298" s="94" t="b">
        <v>0</v>
      </c>
      <c r="I298" s="94" t="b">
        <v>0</v>
      </c>
      <c r="J298" s="94" t="b">
        <v>0</v>
      </c>
      <c r="K298" s="94" t="b">
        <v>0</v>
      </c>
      <c r="L298" s="94" t="b">
        <v>0</v>
      </c>
      <c r="M298" s="94" t="b">
        <v>0</v>
      </c>
      <c r="N298" s="94" t="b">
        <v>0</v>
      </c>
      <c r="O298" s="94" t="b">
        <v>0</v>
      </c>
      <c r="P298" s="94" t="b">
        <v>0</v>
      </c>
      <c r="Q298" s="94" t="b">
        <v>0</v>
      </c>
      <c r="R298" s="94" t="b">
        <v>0</v>
      </c>
      <c r="S298" s="94" t="b">
        <v>0</v>
      </c>
      <c r="T298" s="94" t="b">
        <v>0</v>
      </c>
      <c r="U298" s="94" t="b">
        <v>0</v>
      </c>
      <c r="V298" s="94" t="b">
        <v>0</v>
      </c>
      <c r="W298" s="94" t="b">
        <v>0</v>
      </c>
      <c r="X298" s="94" t="b">
        <v>0</v>
      </c>
      <c r="Y298" s="94" t="b">
        <v>0</v>
      </c>
      <c r="Z298" s="93"/>
    </row>
    <row r="299" spans="2:26" ht="30" customHeight="1" x14ac:dyDescent="0.25">
      <c r="B299" s="92"/>
      <c r="C299" s="139"/>
      <c r="D299" s="93"/>
      <c r="E299" s="94" t="b">
        <v>0</v>
      </c>
      <c r="F299" s="94" t="b">
        <v>0</v>
      </c>
      <c r="G299" s="94" t="b">
        <v>0</v>
      </c>
      <c r="H299" s="94" t="b">
        <v>0</v>
      </c>
      <c r="I299" s="94" t="b">
        <v>0</v>
      </c>
      <c r="J299" s="94" t="b">
        <v>0</v>
      </c>
      <c r="K299" s="94" t="b">
        <v>0</v>
      </c>
      <c r="L299" s="94" t="b">
        <v>0</v>
      </c>
      <c r="M299" s="94" t="b">
        <v>0</v>
      </c>
      <c r="N299" s="94" t="b">
        <v>0</v>
      </c>
      <c r="O299" s="94" t="b">
        <v>0</v>
      </c>
      <c r="P299" s="94" t="b">
        <v>0</v>
      </c>
      <c r="Q299" s="94" t="b">
        <v>0</v>
      </c>
      <c r="R299" s="94" t="b">
        <v>0</v>
      </c>
      <c r="S299" s="94" t="b">
        <v>0</v>
      </c>
      <c r="T299" s="94" t="b">
        <v>0</v>
      </c>
      <c r="U299" s="94" t="b">
        <v>0</v>
      </c>
      <c r="V299" s="94" t="b">
        <v>0</v>
      </c>
      <c r="W299" s="94" t="b">
        <v>0</v>
      </c>
      <c r="X299" s="94" t="b">
        <v>0</v>
      </c>
      <c r="Y299" s="94" t="b">
        <v>0</v>
      </c>
      <c r="Z299" s="93"/>
    </row>
    <row r="300" spans="2:26" ht="30" customHeight="1" x14ac:dyDescent="0.25">
      <c r="B300" s="126"/>
      <c r="C300" s="140"/>
      <c r="D300" s="141"/>
      <c r="E300" s="127" t="b">
        <v>0</v>
      </c>
      <c r="F300" s="127" t="b">
        <v>0</v>
      </c>
      <c r="G300" s="127" t="b">
        <v>0</v>
      </c>
      <c r="H300" s="127" t="b">
        <v>0</v>
      </c>
      <c r="I300" s="127" t="b">
        <v>0</v>
      </c>
      <c r="J300" s="127" t="b">
        <v>0</v>
      </c>
      <c r="K300" s="127" t="b">
        <v>0</v>
      </c>
      <c r="L300" s="127" t="b">
        <v>0</v>
      </c>
      <c r="M300" s="127" t="b">
        <v>0</v>
      </c>
      <c r="N300" s="127" t="b">
        <v>0</v>
      </c>
      <c r="O300" s="127" t="b">
        <v>0</v>
      </c>
      <c r="P300" s="127" t="b">
        <v>0</v>
      </c>
      <c r="Q300" s="127" t="b">
        <v>0</v>
      </c>
      <c r="R300" s="127" t="b">
        <v>0</v>
      </c>
      <c r="S300" s="127" t="b">
        <v>0</v>
      </c>
      <c r="T300" s="127" t="b">
        <v>0</v>
      </c>
      <c r="U300" s="127" t="b">
        <v>0</v>
      </c>
      <c r="V300" s="127" t="b">
        <v>0</v>
      </c>
      <c r="W300" s="127" t="b">
        <v>0</v>
      </c>
      <c r="X300" s="127" t="b">
        <v>0</v>
      </c>
      <c r="Y300" s="127" t="b">
        <v>0</v>
      </c>
      <c r="Z300" s="141"/>
    </row>
    <row r="301" spans="2:26" ht="6" customHeight="1" x14ac:dyDescent="0.25"/>
    <row r="302" spans="2:26" ht="21" customHeight="1" x14ac:dyDescent="0.25">
      <c r="B302" s="348" t="s">
        <v>284</v>
      </c>
      <c r="C302" s="348"/>
      <c r="D302" s="348"/>
      <c r="E302" s="348"/>
      <c r="F302" s="348"/>
      <c r="G302" s="348" t="s">
        <v>285</v>
      </c>
      <c r="H302" s="348"/>
      <c r="I302" s="348"/>
      <c r="J302" s="348"/>
      <c r="K302" s="348"/>
      <c r="L302" s="348"/>
      <c r="M302" s="348"/>
      <c r="N302" s="348"/>
      <c r="O302" s="348"/>
      <c r="P302" s="348"/>
      <c r="Q302" s="348"/>
      <c r="R302" s="348"/>
      <c r="S302" s="348"/>
      <c r="T302" s="348"/>
    </row>
    <row r="303" spans="2:26" x14ac:dyDescent="0.25">
      <c r="B303" s="23"/>
      <c r="C303" s="23"/>
      <c r="D303" s="23"/>
      <c r="E303" s="13"/>
      <c r="F303" s="13"/>
      <c r="G303" s="13"/>
      <c r="H303" s="13"/>
      <c r="I303" s="13"/>
      <c r="J303" s="13"/>
      <c r="K303" s="13"/>
      <c r="L303" s="13"/>
      <c r="M303" s="13"/>
      <c r="N303" s="13"/>
      <c r="O303" s="13"/>
      <c r="P303" s="13"/>
      <c r="Q303" s="13"/>
      <c r="R303" s="13"/>
      <c r="S303" s="13"/>
      <c r="T303" s="13"/>
      <c r="U303" s="13"/>
      <c r="V303" s="13"/>
      <c r="W303" s="13"/>
      <c r="X303" s="13"/>
      <c r="Y303" s="13"/>
      <c r="Z303" s="13"/>
    </row>
  </sheetData>
  <sheetProtection algorithmName="SHA-512" hashValue="Opai7fBawyPnglokjqb9CfVz2fhJ1TYx938iiJTAuSv4NPVw6RQE7ylnjkKOvOeCvI4Yst4KMFnK6NG/RtSMbA==" saltValue="v3XYvkDMJ9xsUByovClzvQ==" spinCount="100000" sheet="1"/>
  <mergeCells count="18">
    <mergeCell ref="Q11:R11"/>
    <mergeCell ref="Q10:V10"/>
    <mergeCell ref="B302:F302"/>
    <mergeCell ref="G302:T302"/>
    <mergeCell ref="E11:I11"/>
    <mergeCell ref="J11:K11"/>
    <mergeCell ref="R3:Z3"/>
    <mergeCell ref="L4:Z4"/>
    <mergeCell ref="Q5:Z5"/>
    <mergeCell ref="L5:N5"/>
    <mergeCell ref="E10:K10"/>
    <mergeCell ref="K7:M7"/>
    <mergeCell ref="N7:Z7"/>
    <mergeCell ref="B9:R9"/>
    <mergeCell ref="L10:O10"/>
    <mergeCell ref="X10:X11"/>
    <mergeCell ref="Y10:Y11"/>
    <mergeCell ref="P10:P11"/>
  </mergeCells>
  <conditionalFormatting sqref="B14:Z300">
    <cfRule type="containsBlanks" dxfId="57" priority="1">
      <formula>LEN(TRIM(B14))=0</formula>
    </cfRule>
  </conditionalFormatting>
  <conditionalFormatting sqref="L5:N5">
    <cfRule type="containsBlanks" dxfId="56" priority="5">
      <formula>LEN(TRIM(L5))=0</formula>
    </cfRule>
  </conditionalFormatting>
  <conditionalFormatting sqref="N7:Z7">
    <cfRule type="containsBlanks" dxfId="55" priority="2">
      <formula>LEN(TRIM(N7))=0</formula>
    </cfRule>
  </conditionalFormatting>
  <conditionalFormatting sqref="Q5:Z5">
    <cfRule type="containsBlanks" dxfId="54" priority="4">
      <formula>LEN(TRIM(Q5))=0</formula>
    </cfRule>
  </conditionalFormatting>
  <hyperlinks>
    <hyperlink ref="C6" r:id="rId1" xr:uid="{232B35F6-C692-4B42-B17B-D7DEC1FB32D7}"/>
  </hyperlinks>
  <pageMargins left="0.75" right="0.75" top="1" bottom="1" header="0.5" footer="0.5"/>
  <drawing r:id="rId2"/>
  <legacyDrawing r:id="rId3"/>
  <tableParts count="1">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1C9C7"/>
  </sheetPr>
  <dimension ref="A1:R306"/>
  <sheetViews>
    <sheetView showGridLines="0" tabSelected="1" zoomScaleNormal="100" workbookViewId="0">
      <selection activeCell="J12" sqref="J12"/>
    </sheetView>
  </sheetViews>
  <sheetFormatPr defaultColWidth="9.28515625" defaultRowHeight="15" x14ac:dyDescent="0.25"/>
  <cols>
    <col min="2" max="2" width="19.28515625" customWidth="1"/>
    <col min="3" max="3" width="20" customWidth="1"/>
    <col min="4" max="4" width="23.28515625" customWidth="1"/>
    <col min="5" max="5" width="16.28515625" customWidth="1"/>
    <col min="6" max="6" width="19.28515625" customWidth="1"/>
    <col min="7" max="7" width="20.7109375" customWidth="1"/>
    <col min="8" max="8" width="19" customWidth="1"/>
    <col min="9" max="9" width="17.140625" customWidth="1"/>
    <col min="10" max="10" width="17.85546875" customWidth="1"/>
    <col min="11" max="11" width="13.28515625" customWidth="1"/>
    <col min="12" max="12" width="35" customWidth="1"/>
    <col min="16" max="16" width="10.7109375" bestFit="1" customWidth="1"/>
  </cols>
  <sheetData>
    <row r="1" spans="1:18" x14ac:dyDescent="0.25">
      <c r="B1" s="13"/>
      <c r="C1" s="13"/>
      <c r="D1" s="13"/>
      <c r="E1" s="23"/>
      <c r="F1" s="23"/>
      <c r="G1" s="23"/>
      <c r="H1" s="23"/>
      <c r="I1" s="23"/>
      <c r="J1" s="23"/>
      <c r="K1" s="23"/>
      <c r="L1" s="23"/>
    </row>
    <row r="2" spans="1:18" x14ac:dyDescent="0.25">
      <c r="B2" s="20"/>
      <c r="C2" s="20"/>
      <c r="D2" s="20"/>
      <c r="E2" s="20"/>
      <c r="F2" s="20"/>
      <c r="G2" s="20"/>
      <c r="H2" s="20"/>
      <c r="I2" s="20"/>
      <c r="J2" s="20"/>
      <c r="K2" s="20"/>
      <c r="L2" s="20"/>
    </row>
    <row r="3" spans="1:18" ht="15.6" customHeight="1" x14ac:dyDescent="0.25">
      <c r="B3" s="19"/>
      <c r="C3" s="19" t="s">
        <v>80</v>
      </c>
      <c r="D3" s="20"/>
      <c r="E3" s="20"/>
      <c r="F3" s="20"/>
      <c r="G3" s="267" t="s">
        <v>286</v>
      </c>
      <c r="H3" s="267"/>
      <c r="I3" s="267"/>
      <c r="J3" s="267"/>
      <c r="K3" s="267"/>
      <c r="L3" s="267"/>
    </row>
    <row r="4" spans="1:18" ht="14.65" customHeight="1" x14ac:dyDescent="0.25">
      <c r="B4" s="20"/>
      <c r="C4" s="20" t="s">
        <v>82</v>
      </c>
      <c r="D4" s="20"/>
      <c r="E4" s="20"/>
      <c r="F4" s="20"/>
      <c r="G4" s="20"/>
      <c r="H4" s="20"/>
      <c r="I4" s="34"/>
      <c r="J4" s="34"/>
      <c r="K4" s="20"/>
      <c r="L4" s="34"/>
    </row>
    <row r="5" spans="1:18" ht="15.6" customHeight="1" x14ac:dyDescent="0.25">
      <c r="B5" s="185"/>
      <c r="C5" s="185" t="s">
        <v>84</v>
      </c>
      <c r="D5" s="20"/>
      <c r="E5" s="20"/>
      <c r="F5" s="20"/>
      <c r="G5" s="20"/>
      <c r="H5" s="268" t="s">
        <v>85</v>
      </c>
      <c r="I5" s="270"/>
      <c r="J5" s="270"/>
      <c r="K5" s="270"/>
      <c r="L5" s="270"/>
    </row>
    <row r="6" spans="1:18" ht="14.65" customHeight="1" x14ac:dyDescent="0.25">
      <c r="B6" s="20"/>
      <c r="C6" s="20"/>
      <c r="D6" s="20"/>
      <c r="E6" s="20"/>
      <c r="F6" s="20"/>
      <c r="G6" s="20"/>
      <c r="H6" s="269"/>
      <c r="I6" s="271"/>
      <c r="J6" s="271"/>
      <c r="K6" s="271"/>
      <c r="L6" s="271"/>
    </row>
    <row r="7" spans="1:18" x14ac:dyDescent="0.25">
      <c r="B7" s="20"/>
      <c r="C7" s="20"/>
      <c r="D7" s="20"/>
      <c r="E7" s="20"/>
      <c r="F7" s="20"/>
      <c r="G7" s="20"/>
      <c r="H7" s="20"/>
      <c r="I7" s="20"/>
      <c r="J7" s="20"/>
      <c r="K7" s="20"/>
      <c r="L7" s="20"/>
    </row>
    <row r="8" spans="1:18" ht="36" customHeight="1" x14ac:dyDescent="0.25">
      <c r="B8" s="266" t="s">
        <v>287</v>
      </c>
      <c r="C8" s="266"/>
      <c r="D8" s="266"/>
      <c r="E8" s="266"/>
      <c r="F8" s="266"/>
      <c r="G8" s="266"/>
      <c r="H8" s="266"/>
      <c r="I8" s="266"/>
      <c r="J8" s="266"/>
      <c r="K8" s="266"/>
      <c r="L8" s="266"/>
    </row>
    <row r="9" spans="1:18" ht="21" customHeight="1" x14ac:dyDescent="0.25">
      <c r="B9" s="272" t="s">
        <v>90</v>
      </c>
      <c r="C9" s="272"/>
      <c r="D9" s="272"/>
      <c r="E9" s="272"/>
      <c r="F9" s="272"/>
      <c r="G9" s="272"/>
      <c r="H9" s="272"/>
      <c r="I9" s="272"/>
      <c r="J9" s="272"/>
      <c r="K9" s="272"/>
      <c r="L9" s="272"/>
      <c r="M9" s="272"/>
      <c r="N9" s="272"/>
      <c r="O9" s="272"/>
      <c r="P9" s="272"/>
      <c r="Q9" s="272"/>
      <c r="R9" s="272"/>
    </row>
    <row r="10" spans="1:18" ht="28.15" customHeight="1" x14ac:dyDescent="0.25">
      <c r="B10" s="106" t="s">
        <v>91</v>
      </c>
      <c r="C10" s="107" t="s">
        <v>288</v>
      </c>
      <c r="D10" s="107" t="s">
        <v>289</v>
      </c>
      <c r="E10" s="107" t="s">
        <v>290</v>
      </c>
      <c r="F10" s="107" t="s">
        <v>291</v>
      </c>
      <c r="G10" s="108" t="s">
        <v>292</v>
      </c>
      <c r="H10" s="108" t="s">
        <v>293</v>
      </c>
      <c r="I10" s="108" t="s">
        <v>294</v>
      </c>
      <c r="J10" s="108" t="s">
        <v>99</v>
      </c>
      <c r="K10" s="107" t="s">
        <v>100</v>
      </c>
      <c r="L10" s="125" t="s">
        <v>295</v>
      </c>
    </row>
    <row r="11" spans="1:18" ht="49.9" customHeight="1" x14ac:dyDescent="0.25">
      <c r="A11" s="39" t="s">
        <v>105</v>
      </c>
      <c r="B11" s="229">
        <v>46023</v>
      </c>
      <c r="C11" s="206" t="s">
        <v>296</v>
      </c>
      <c r="D11" s="206" t="s">
        <v>297</v>
      </c>
      <c r="E11" s="228" t="s">
        <v>298</v>
      </c>
      <c r="F11" s="206" t="s">
        <v>299</v>
      </c>
      <c r="G11" s="206" t="s">
        <v>300</v>
      </c>
      <c r="H11" s="206" t="s">
        <v>301</v>
      </c>
      <c r="I11" s="206">
        <v>45</v>
      </c>
      <c r="J11" s="227">
        <f>IFERROR(IF(OR(B11="",I11=""),"",B11+I11),"")</f>
        <v>46068</v>
      </c>
      <c r="K11" s="86" t="str">
        <f t="shared" ref="K11" ca="1" si="0">IF(J11="","",IF(TODAY()&gt;=J11,"Clear","Not Clear"))</f>
        <v>Clear</v>
      </c>
      <c r="L11" s="230" t="s">
        <v>302</v>
      </c>
    </row>
    <row r="12" spans="1:18" ht="49.9" customHeight="1" x14ac:dyDescent="0.25">
      <c r="A12" s="39"/>
      <c r="B12" s="129"/>
      <c r="C12" s="96"/>
      <c r="D12" s="96"/>
      <c r="E12" s="95"/>
      <c r="F12" s="96"/>
      <c r="G12" s="96"/>
      <c r="H12" s="96"/>
      <c r="I12" s="96"/>
      <c r="J12" s="227" t="str">
        <f t="shared" ref="J12:J75" si="1">IFERROR(IF(OR(B12="",I12=""),"",B12+I12),"")</f>
        <v/>
      </c>
      <c r="K12" s="86" t="str">
        <f t="shared" ref="K12:K75" ca="1" si="2">IF(J12="","",IF(TODAY()&gt;=J12,"Clear","Not Clear"))</f>
        <v/>
      </c>
      <c r="L12" s="130"/>
    </row>
    <row r="13" spans="1:18" ht="49.9" customHeight="1" x14ac:dyDescent="0.25">
      <c r="A13" s="39"/>
      <c r="B13" s="129"/>
      <c r="C13" s="96"/>
      <c r="D13" s="96"/>
      <c r="E13" s="95"/>
      <c r="F13" s="96"/>
      <c r="G13" s="96"/>
      <c r="H13" s="96"/>
      <c r="I13" s="96"/>
      <c r="J13" s="227" t="str">
        <f t="shared" si="1"/>
        <v/>
      </c>
      <c r="K13" s="86" t="str">
        <f t="shared" ca="1" si="2"/>
        <v/>
      </c>
      <c r="L13" s="130"/>
    </row>
    <row r="14" spans="1:18" ht="49.9" customHeight="1" x14ac:dyDescent="0.25">
      <c r="A14" s="39"/>
      <c r="B14" s="129"/>
      <c r="C14" s="96"/>
      <c r="D14" s="96"/>
      <c r="E14" s="95"/>
      <c r="F14" s="96"/>
      <c r="G14" s="96"/>
      <c r="H14" s="96"/>
      <c r="I14" s="96"/>
      <c r="J14" s="227" t="str">
        <f t="shared" si="1"/>
        <v/>
      </c>
      <c r="K14" s="86" t="str">
        <f t="shared" ca="1" si="2"/>
        <v/>
      </c>
      <c r="L14" s="130"/>
    </row>
    <row r="15" spans="1:18" ht="49.9" customHeight="1" x14ac:dyDescent="0.25">
      <c r="A15" s="39"/>
      <c r="B15" s="129"/>
      <c r="C15" s="96"/>
      <c r="D15" s="96"/>
      <c r="E15" s="95"/>
      <c r="F15" s="96"/>
      <c r="G15" s="96"/>
      <c r="H15" s="96"/>
      <c r="I15" s="96"/>
      <c r="J15" s="227" t="str">
        <f t="shared" si="1"/>
        <v/>
      </c>
      <c r="K15" s="86" t="str">
        <f t="shared" ca="1" si="2"/>
        <v/>
      </c>
      <c r="L15" s="130"/>
    </row>
    <row r="16" spans="1:18" ht="49.9" customHeight="1" x14ac:dyDescent="0.25">
      <c r="A16" s="39"/>
      <c r="B16" s="129"/>
      <c r="C16" s="96"/>
      <c r="D16" s="96"/>
      <c r="E16" s="95"/>
      <c r="F16" s="96"/>
      <c r="G16" s="96"/>
      <c r="H16" s="96"/>
      <c r="I16" s="96"/>
      <c r="J16" s="227" t="str">
        <f t="shared" si="1"/>
        <v/>
      </c>
      <c r="K16" s="86" t="str">
        <f t="shared" ca="1" si="2"/>
        <v/>
      </c>
      <c r="L16" s="130"/>
    </row>
    <row r="17" spans="1:12" ht="49.9" customHeight="1" x14ac:dyDescent="0.25">
      <c r="A17" s="39"/>
      <c r="B17" s="129"/>
      <c r="C17" s="96"/>
      <c r="D17" s="96"/>
      <c r="E17" s="95"/>
      <c r="F17" s="96"/>
      <c r="G17" s="96"/>
      <c r="H17" s="96"/>
      <c r="I17" s="96"/>
      <c r="J17" s="227" t="str">
        <f t="shared" si="1"/>
        <v/>
      </c>
      <c r="K17" s="86" t="str">
        <f t="shared" ca="1" si="2"/>
        <v/>
      </c>
      <c r="L17" s="130"/>
    </row>
    <row r="18" spans="1:12" ht="49.9" customHeight="1" x14ac:dyDescent="0.25">
      <c r="A18" s="39"/>
      <c r="B18" s="129"/>
      <c r="C18" s="96"/>
      <c r="D18" s="96"/>
      <c r="E18" s="95"/>
      <c r="F18" s="96"/>
      <c r="G18" s="96"/>
      <c r="H18" s="96"/>
      <c r="I18" s="96"/>
      <c r="J18" s="227" t="str">
        <f t="shared" si="1"/>
        <v/>
      </c>
      <c r="K18" s="86" t="str">
        <f t="shared" ca="1" si="2"/>
        <v/>
      </c>
      <c r="L18" s="130"/>
    </row>
    <row r="19" spans="1:12" ht="49.9" customHeight="1" x14ac:dyDescent="0.25">
      <c r="A19" s="39"/>
      <c r="B19" s="129"/>
      <c r="C19" s="96"/>
      <c r="D19" s="96"/>
      <c r="E19" s="95"/>
      <c r="F19" s="96"/>
      <c r="G19" s="96"/>
      <c r="H19" s="96"/>
      <c r="I19" s="96"/>
      <c r="J19" s="227" t="str">
        <f t="shared" si="1"/>
        <v/>
      </c>
      <c r="K19" s="86" t="str">
        <f t="shared" ca="1" si="2"/>
        <v/>
      </c>
      <c r="L19" s="130"/>
    </row>
    <row r="20" spans="1:12" ht="49.9" customHeight="1" x14ac:dyDescent="0.25">
      <c r="A20" s="39"/>
      <c r="B20" s="129"/>
      <c r="C20" s="96"/>
      <c r="D20" s="96"/>
      <c r="E20" s="95"/>
      <c r="F20" s="96"/>
      <c r="G20" s="96"/>
      <c r="H20" s="96"/>
      <c r="I20" s="96"/>
      <c r="J20" s="227" t="str">
        <f t="shared" si="1"/>
        <v/>
      </c>
      <c r="K20" s="86" t="str">
        <f t="shared" ca="1" si="2"/>
        <v/>
      </c>
      <c r="L20" s="130"/>
    </row>
    <row r="21" spans="1:12" ht="49.9" customHeight="1" x14ac:dyDescent="0.25">
      <c r="A21" s="39"/>
      <c r="B21" s="129"/>
      <c r="C21" s="96"/>
      <c r="D21" s="96"/>
      <c r="E21" s="95"/>
      <c r="F21" s="96"/>
      <c r="G21" s="96"/>
      <c r="H21" s="96"/>
      <c r="I21" s="96"/>
      <c r="J21" s="227" t="str">
        <f t="shared" si="1"/>
        <v/>
      </c>
      <c r="K21" s="86" t="str">
        <f t="shared" ca="1" si="2"/>
        <v/>
      </c>
      <c r="L21" s="130"/>
    </row>
    <row r="22" spans="1:12" ht="49.9" customHeight="1" x14ac:dyDescent="0.25">
      <c r="A22" s="39"/>
      <c r="B22" s="129"/>
      <c r="C22" s="96"/>
      <c r="D22" s="96"/>
      <c r="E22" s="95"/>
      <c r="F22" s="96"/>
      <c r="G22" s="96"/>
      <c r="H22" s="96"/>
      <c r="I22" s="96"/>
      <c r="J22" s="227" t="str">
        <f t="shared" si="1"/>
        <v/>
      </c>
      <c r="K22" s="86" t="str">
        <f t="shared" ca="1" si="2"/>
        <v/>
      </c>
      <c r="L22" s="130"/>
    </row>
    <row r="23" spans="1:12" ht="49.9" customHeight="1" x14ac:dyDescent="0.25">
      <c r="A23" s="39"/>
      <c r="B23" s="129"/>
      <c r="C23" s="96"/>
      <c r="D23" s="96"/>
      <c r="E23" s="95"/>
      <c r="F23" s="96"/>
      <c r="G23" s="96"/>
      <c r="H23" s="96"/>
      <c r="I23" s="96"/>
      <c r="J23" s="227" t="str">
        <f t="shared" si="1"/>
        <v/>
      </c>
      <c r="K23" s="86" t="str">
        <f t="shared" ca="1" si="2"/>
        <v/>
      </c>
      <c r="L23" s="130"/>
    </row>
    <row r="24" spans="1:12" ht="49.9" customHeight="1" x14ac:dyDescent="0.25">
      <c r="A24" s="39"/>
      <c r="B24" s="129"/>
      <c r="C24" s="96"/>
      <c r="D24" s="96"/>
      <c r="E24" s="95"/>
      <c r="F24" s="96"/>
      <c r="G24" s="96"/>
      <c r="H24" s="96"/>
      <c r="I24" s="96"/>
      <c r="J24" s="227" t="str">
        <f t="shared" si="1"/>
        <v/>
      </c>
      <c r="K24" s="86" t="str">
        <f t="shared" ca="1" si="2"/>
        <v/>
      </c>
      <c r="L24" s="130"/>
    </row>
    <row r="25" spans="1:12" ht="49.9" customHeight="1" x14ac:dyDescent="0.25">
      <c r="A25" s="39"/>
      <c r="B25" s="129"/>
      <c r="C25" s="96"/>
      <c r="D25" s="96"/>
      <c r="E25" s="95"/>
      <c r="F25" s="96"/>
      <c r="G25" s="96"/>
      <c r="H25" s="96"/>
      <c r="I25" s="96"/>
      <c r="J25" s="227" t="str">
        <f t="shared" si="1"/>
        <v/>
      </c>
      <c r="K25" s="86" t="str">
        <f t="shared" ca="1" si="2"/>
        <v/>
      </c>
      <c r="L25" s="130"/>
    </row>
    <row r="26" spans="1:12" ht="49.9" customHeight="1" x14ac:dyDescent="0.25">
      <c r="A26" s="39"/>
      <c r="B26" s="129"/>
      <c r="C26" s="96"/>
      <c r="D26" s="96"/>
      <c r="E26" s="95"/>
      <c r="F26" s="96"/>
      <c r="G26" s="96"/>
      <c r="H26" s="96"/>
      <c r="I26" s="96"/>
      <c r="J26" s="227" t="str">
        <f t="shared" si="1"/>
        <v/>
      </c>
      <c r="K26" s="86" t="str">
        <f t="shared" ca="1" si="2"/>
        <v/>
      </c>
      <c r="L26" s="130"/>
    </row>
    <row r="27" spans="1:12" ht="49.9" customHeight="1" x14ac:dyDescent="0.25">
      <c r="A27" s="39"/>
      <c r="B27" s="129"/>
      <c r="C27" s="96"/>
      <c r="D27" s="96"/>
      <c r="E27" s="95"/>
      <c r="F27" s="96"/>
      <c r="G27" s="96"/>
      <c r="H27" s="96"/>
      <c r="I27" s="96"/>
      <c r="J27" s="227" t="str">
        <f t="shared" si="1"/>
        <v/>
      </c>
      <c r="K27" s="86" t="str">
        <f t="shared" ca="1" si="2"/>
        <v/>
      </c>
      <c r="L27" s="130"/>
    </row>
    <row r="28" spans="1:12" ht="49.9" customHeight="1" x14ac:dyDescent="0.25">
      <c r="A28" s="39"/>
      <c r="B28" s="129"/>
      <c r="C28" s="96"/>
      <c r="D28" s="96"/>
      <c r="E28" s="95"/>
      <c r="F28" s="96"/>
      <c r="G28" s="96"/>
      <c r="H28" s="96"/>
      <c r="I28" s="96"/>
      <c r="J28" s="227" t="str">
        <f t="shared" si="1"/>
        <v/>
      </c>
      <c r="K28" s="86" t="str">
        <f t="shared" ca="1" si="2"/>
        <v/>
      </c>
      <c r="L28" s="130"/>
    </row>
    <row r="29" spans="1:12" ht="49.9" customHeight="1" x14ac:dyDescent="0.25">
      <c r="A29" s="39"/>
      <c r="B29" s="129"/>
      <c r="C29" s="96"/>
      <c r="D29" s="96"/>
      <c r="E29" s="95"/>
      <c r="F29" s="96"/>
      <c r="G29" s="96"/>
      <c r="H29" s="96"/>
      <c r="I29" s="96"/>
      <c r="J29" s="227" t="str">
        <f t="shared" si="1"/>
        <v/>
      </c>
      <c r="K29" s="86" t="str">
        <f t="shared" ca="1" si="2"/>
        <v/>
      </c>
      <c r="L29" s="130"/>
    </row>
    <row r="30" spans="1:12" ht="49.9" customHeight="1" x14ac:dyDescent="0.25">
      <c r="A30" s="39"/>
      <c r="B30" s="129"/>
      <c r="C30" s="96"/>
      <c r="D30" s="96"/>
      <c r="E30" s="95"/>
      <c r="F30" s="96"/>
      <c r="G30" s="96"/>
      <c r="H30" s="96"/>
      <c r="I30" s="96"/>
      <c r="J30" s="227" t="str">
        <f t="shared" si="1"/>
        <v/>
      </c>
      <c r="K30" s="86" t="str">
        <f t="shared" ca="1" si="2"/>
        <v/>
      </c>
      <c r="L30" s="130"/>
    </row>
    <row r="31" spans="1:12" ht="49.9" customHeight="1" x14ac:dyDescent="0.25">
      <c r="A31" s="39"/>
      <c r="B31" s="129"/>
      <c r="C31" s="96"/>
      <c r="D31" s="96"/>
      <c r="E31" s="95"/>
      <c r="F31" s="96"/>
      <c r="G31" s="96"/>
      <c r="H31" s="96"/>
      <c r="I31" s="96"/>
      <c r="J31" s="227" t="str">
        <f t="shared" si="1"/>
        <v/>
      </c>
      <c r="K31" s="86" t="str">
        <f t="shared" ca="1" si="2"/>
        <v/>
      </c>
      <c r="L31" s="130"/>
    </row>
    <row r="32" spans="1:12" ht="49.9" customHeight="1" x14ac:dyDescent="0.25">
      <c r="A32" s="39"/>
      <c r="B32" s="129"/>
      <c r="C32" s="96"/>
      <c r="D32" s="96"/>
      <c r="E32" s="95"/>
      <c r="F32" s="96"/>
      <c r="G32" s="96"/>
      <c r="H32" s="96"/>
      <c r="I32" s="96"/>
      <c r="J32" s="227" t="str">
        <f t="shared" si="1"/>
        <v/>
      </c>
      <c r="K32" s="86" t="str">
        <f t="shared" ca="1" si="2"/>
        <v/>
      </c>
      <c r="L32" s="130"/>
    </row>
    <row r="33" spans="1:12" ht="49.9" customHeight="1" x14ac:dyDescent="0.25">
      <c r="A33" s="39"/>
      <c r="B33" s="129"/>
      <c r="C33" s="96"/>
      <c r="D33" s="96"/>
      <c r="E33" s="95"/>
      <c r="F33" s="96"/>
      <c r="G33" s="96"/>
      <c r="H33" s="96"/>
      <c r="I33" s="96"/>
      <c r="J33" s="227" t="str">
        <f t="shared" si="1"/>
        <v/>
      </c>
      <c r="K33" s="86" t="str">
        <f t="shared" ca="1" si="2"/>
        <v/>
      </c>
      <c r="L33" s="130"/>
    </row>
    <row r="34" spans="1:12" ht="49.9" customHeight="1" x14ac:dyDescent="0.25">
      <c r="A34" s="39"/>
      <c r="B34" s="129"/>
      <c r="C34" s="96"/>
      <c r="D34" s="96"/>
      <c r="E34" s="95"/>
      <c r="F34" s="96"/>
      <c r="G34" s="96"/>
      <c r="H34" s="96"/>
      <c r="I34" s="96"/>
      <c r="J34" s="227" t="str">
        <f t="shared" si="1"/>
        <v/>
      </c>
      <c r="K34" s="86" t="str">
        <f t="shared" ca="1" si="2"/>
        <v/>
      </c>
      <c r="L34" s="130"/>
    </row>
    <row r="35" spans="1:12" ht="49.9" customHeight="1" x14ac:dyDescent="0.25">
      <c r="A35" s="39"/>
      <c r="B35" s="129"/>
      <c r="C35" s="96"/>
      <c r="D35" s="96"/>
      <c r="E35" s="95"/>
      <c r="F35" s="96"/>
      <c r="G35" s="96"/>
      <c r="H35" s="96"/>
      <c r="I35" s="96"/>
      <c r="J35" s="227" t="str">
        <f t="shared" si="1"/>
        <v/>
      </c>
      <c r="K35" s="86" t="str">
        <f t="shared" ca="1" si="2"/>
        <v/>
      </c>
      <c r="L35" s="130"/>
    </row>
    <row r="36" spans="1:12" ht="49.9" customHeight="1" x14ac:dyDescent="0.25">
      <c r="A36" s="39"/>
      <c r="B36" s="129"/>
      <c r="C36" s="96"/>
      <c r="D36" s="96"/>
      <c r="E36" s="95"/>
      <c r="F36" s="96"/>
      <c r="G36" s="96"/>
      <c r="H36" s="96"/>
      <c r="I36" s="96"/>
      <c r="J36" s="227" t="str">
        <f t="shared" si="1"/>
        <v/>
      </c>
      <c r="K36" s="86" t="str">
        <f t="shared" ca="1" si="2"/>
        <v/>
      </c>
      <c r="L36" s="130"/>
    </row>
    <row r="37" spans="1:12" ht="49.9" customHeight="1" x14ac:dyDescent="0.25">
      <c r="A37" s="39"/>
      <c r="B37" s="129"/>
      <c r="C37" s="96"/>
      <c r="D37" s="96"/>
      <c r="E37" s="95"/>
      <c r="F37" s="96"/>
      <c r="G37" s="96"/>
      <c r="H37" s="96"/>
      <c r="I37" s="96"/>
      <c r="J37" s="227" t="str">
        <f t="shared" si="1"/>
        <v/>
      </c>
      <c r="K37" s="86" t="str">
        <f t="shared" ca="1" si="2"/>
        <v/>
      </c>
      <c r="L37" s="130"/>
    </row>
    <row r="38" spans="1:12" ht="49.9" customHeight="1" x14ac:dyDescent="0.25">
      <c r="A38" s="39"/>
      <c r="B38" s="129"/>
      <c r="C38" s="96"/>
      <c r="D38" s="96"/>
      <c r="E38" s="95"/>
      <c r="F38" s="96"/>
      <c r="G38" s="96"/>
      <c r="H38" s="96"/>
      <c r="I38" s="96"/>
      <c r="J38" s="227" t="str">
        <f t="shared" si="1"/>
        <v/>
      </c>
      <c r="K38" s="86" t="str">
        <f t="shared" ca="1" si="2"/>
        <v/>
      </c>
      <c r="L38" s="130"/>
    </row>
    <row r="39" spans="1:12" ht="49.9" customHeight="1" x14ac:dyDescent="0.25">
      <c r="A39" s="39"/>
      <c r="B39" s="129"/>
      <c r="C39" s="96"/>
      <c r="D39" s="96"/>
      <c r="E39" s="95"/>
      <c r="F39" s="96"/>
      <c r="G39" s="96"/>
      <c r="H39" s="96"/>
      <c r="I39" s="96"/>
      <c r="J39" s="227" t="str">
        <f t="shared" si="1"/>
        <v/>
      </c>
      <c r="K39" s="86" t="str">
        <f t="shared" ca="1" si="2"/>
        <v/>
      </c>
      <c r="L39" s="130"/>
    </row>
    <row r="40" spans="1:12" ht="49.9" customHeight="1" x14ac:dyDescent="0.25">
      <c r="A40" s="39"/>
      <c r="B40" s="129"/>
      <c r="C40" s="96"/>
      <c r="D40" s="96"/>
      <c r="E40" s="95"/>
      <c r="F40" s="96"/>
      <c r="G40" s="96"/>
      <c r="H40" s="96"/>
      <c r="I40" s="96"/>
      <c r="J40" s="227" t="str">
        <f t="shared" si="1"/>
        <v/>
      </c>
      <c r="K40" s="86" t="str">
        <f t="shared" ca="1" si="2"/>
        <v/>
      </c>
      <c r="L40" s="130"/>
    </row>
    <row r="41" spans="1:12" ht="49.9" customHeight="1" x14ac:dyDescent="0.25">
      <c r="A41" s="39"/>
      <c r="B41" s="129"/>
      <c r="C41" s="96"/>
      <c r="D41" s="96"/>
      <c r="E41" s="95"/>
      <c r="F41" s="96"/>
      <c r="G41" s="96"/>
      <c r="H41" s="96"/>
      <c r="I41" s="96"/>
      <c r="J41" s="227" t="str">
        <f t="shared" si="1"/>
        <v/>
      </c>
      <c r="K41" s="86" t="str">
        <f t="shared" ca="1" si="2"/>
        <v/>
      </c>
      <c r="L41" s="130"/>
    </row>
    <row r="42" spans="1:12" ht="49.9" customHeight="1" x14ac:dyDescent="0.25">
      <c r="A42" s="39"/>
      <c r="B42" s="129"/>
      <c r="C42" s="96"/>
      <c r="D42" s="96"/>
      <c r="E42" s="95"/>
      <c r="F42" s="96"/>
      <c r="G42" s="96"/>
      <c r="H42" s="96"/>
      <c r="I42" s="96"/>
      <c r="J42" s="227" t="str">
        <f t="shared" si="1"/>
        <v/>
      </c>
      <c r="K42" s="86" t="str">
        <f t="shared" ca="1" si="2"/>
        <v/>
      </c>
      <c r="L42" s="130"/>
    </row>
    <row r="43" spans="1:12" ht="49.9" customHeight="1" x14ac:dyDescent="0.25">
      <c r="A43" s="39"/>
      <c r="B43" s="129"/>
      <c r="C43" s="96"/>
      <c r="D43" s="96"/>
      <c r="E43" s="95"/>
      <c r="F43" s="96"/>
      <c r="G43" s="96"/>
      <c r="H43" s="96"/>
      <c r="I43" s="96"/>
      <c r="J43" s="227" t="str">
        <f t="shared" si="1"/>
        <v/>
      </c>
      <c r="K43" s="86" t="str">
        <f t="shared" ca="1" si="2"/>
        <v/>
      </c>
      <c r="L43" s="130"/>
    </row>
    <row r="44" spans="1:12" ht="49.9" customHeight="1" x14ac:dyDescent="0.25">
      <c r="A44" s="39"/>
      <c r="B44" s="129"/>
      <c r="C44" s="96"/>
      <c r="D44" s="96"/>
      <c r="E44" s="95"/>
      <c r="F44" s="96"/>
      <c r="G44" s="96"/>
      <c r="H44" s="96"/>
      <c r="I44" s="96"/>
      <c r="J44" s="227" t="str">
        <f t="shared" si="1"/>
        <v/>
      </c>
      <c r="K44" s="86" t="str">
        <f t="shared" ca="1" si="2"/>
        <v/>
      </c>
      <c r="L44" s="130"/>
    </row>
    <row r="45" spans="1:12" ht="49.9" customHeight="1" x14ac:dyDescent="0.25">
      <c r="A45" s="39"/>
      <c r="B45" s="129"/>
      <c r="C45" s="96"/>
      <c r="D45" s="96"/>
      <c r="E45" s="95"/>
      <c r="F45" s="96"/>
      <c r="G45" s="96"/>
      <c r="H45" s="96"/>
      <c r="I45" s="96"/>
      <c r="J45" s="227" t="str">
        <f t="shared" si="1"/>
        <v/>
      </c>
      <c r="K45" s="86" t="str">
        <f t="shared" ca="1" si="2"/>
        <v/>
      </c>
      <c r="L45" s="130"/>
    </row>
    <row r="46" spans="1:12" ht="49.9" customHeight="1" x14ac:dyDescent="0.25">
      <c r="A46" s="39"/>
      <c r="B46" s="129"/>
      <c r="C46" s="96"/>
      <c r="D46" s="96"/>
      <c r="E46" s="95"/>
      <c r="F46" s="96"/>
      <c r="G46" s="96"/>
      <c r="H46" s="96"/>
      <c r="I46" s="96"/>
      <c r="J46" s="227" t="str">
        <f t="shared" si="1"/>
        <v/>
      </c>
      <c r="K46" s="86" t="str">
        <f t="shared" ca="1" si="2"/>
        <v/>
      </c>
      <c r="L46" s="130"/>
    </row>
    <row r="47" spans="1:12" ht="49.9" customHeight="1" x14ac:dyDescent="0.25">
      <c r="A47" s="39"/>
      <c r="B47" s="129"/>
      <c r="C47" s="96"/>
      <c r="D47" s="96"/>
      <c r="E47" s="95"/>
      <c r="F47" s="96"/>
      <c r="G47" s="96"/>
      <c r="H47" s="96"/>
      <c r="I47" s="96"/>
      <c r="J47" s="227" t="str">
        <f t="shared" si="1"/>
        <v/>
      </c>
      <c r="K47" s="86" t="str">
        <f t="shared" ca="1" si="2"/>
        <v/>
      </c>
      <c r="L47" s="130"/>
    </row>
    <row r="48" spans="1:12" ht="49.9" customHeight="1" x14ac:dyDescent="0.25">
      <c r="A48" s="39"/>
      <c r="B48" s="129"/>
      <c r="C48" s="96"/>
      <c r="D48" s="96"/>
      <c r="E48" s="95"/>
      <c r="F48" s="96"/>
      <c r="G48" s="96"/>
      <c r="H48" s="96"/>
      <c r="I48" s="96"/>
      <c r="J48" s="227" t="str">
        <f t="shared" si="1"/>
        <v/>
      </c>
      <c r="K48" s="86" t="str">
        <f t="shared" ca="1" si="2"/>
        <v/>
      </c>
      <c r="L48" s="130"/>
    </row>
    <row r="49" spans="1:12" ht="49.9" customHeight="1" x14ac:dyDescent="0.25">
      <c r="A49" s="39"/>
      <c r="B49" s="129"/>
      <c r="C49" s="96"/>
      <c r="D49" s="96"/>
      <c r="E49" s="95"/>
      <c r="F49" s="96"/>
      <c r="G49" s="96"/>
      <c r="H49" s="96"/>
      <c r="I49" s="96"/>
      <c r="J49" s="227" t="str">
        <f t="shared" si="1"/>
        <v/>
      </c>
      <c r="K49" s="86" t="str">
        <f t="shared" ca="1" si="2"/>
        <v/>
      </c>
      <c r="L49" s="130"/>
    </row>
    <row r="50" spans="1:12" ht="49.9" customHeight="1" x14ac:dyDescent="0.25">
      <c r="A50" s="39"/>
      <c r="B50" s="129"/>
      <c r="C50" s="96"/>
      <c r="D50" s="96"/>
      <c r="E50" s="95"/>
      <c r="F50" s="96"/>
      <c r="G50" s="96"/>
      <c r="H50" s="96"/>
      <c r="I50" s="96"/>
      <c r="J50" s="227" t="str">
        <f t="shared" si="1"/>
        <v/>
      </c>
      <c r="K50" s="86" t="str">
        <f t="shared" ca="1" si="2"/>
        <v/>
      </c>
      <c r="L50" s="130"/>
    </row>
    <row r="51" spans="1:12" ht="49.9" customHeight="1" x14ac:dyDescent="0.25">
      <c r="A51" s="39"/>
      <c r="B51" s="129"/>
      <c r="C51" s="96"/>
      <c r="D51" s="96"/>
      <c r="E51" s="95"/>
      <c r="F51" s="96"/>
      <c r="G51" s="96"/>
      <c r="H51" s="96"/>
      <c r="I51" s="96"/>
      <c r="J51" s="227" t="str">
        <f t="shared" si="1"/>
        <v/>
      </c>
      <c r="K51" s="86" t="str">
        <f t="shared" ca="1" si="2"/>
        <v/>
      </c>
      <c r="L51" s="130"/>
    </row>
    <row r="52" spans="1:12" ht="49.9" customHeight="1" x14ac:dyDescent="0.25">
      <c r="A52" s="39"/>
      <c r="B52" s="129"/>
      <c r="C52" s="96"/>
      <c r="D52" s="96"/>
      <c r="E52" s="95"/>
      <c r="F52" s="96"/>
      <c r="G52" s="96"/>
      <c r="H52" s="96"/>
      <c r="I52" s="96"/>
      <c r="J52" s="227" t="str">
        <f t="shared" si="1"/>
        <v/>
      </c>
      <c r="K52" s="86" t="str">
        <f t="shared" ca="1" si="2"/>
        <v/>
      </c>
      <c r="L52" s="130"/>
    </row>
    <row r="53" spans="1:12" ht="49.9" customHeight="1" x14ac:dyDescent="0.25">
      <c r="A53" s="39"/>
      <c r="B53" s="129"/>
      <c r="C53" s="96"/>
      <c r="D53" s="96"/>
      <c r="E53" s="95"/>
      <c r="F53" s="96"/>
      <c r="G53" s="96"/>
      <c r="H53" s="96"/>
      <c r="I53" s="96"/>
      <c r="J53" s="227" t="str">
        <f t="shared" si="1"/>
        <v/>
      </c>
      <c r="K53" s="86" t="str">
        <f t="shared" ca="1" si="2"/>
        <v/>
      </c>
      <c r="L53" s="130"/>
    </row>
    <row r="54" spans="1:12" ht="49.9" customHeight="1" x14ac:dyDescent="0.25">
      <c r="A54" s="39"/>
      <c r="B54" s="129"/>
      <c r="C54" s="96"/>
      <c r="D54" s="96"/>
      <c r="E54" s="95"/>
      <c r="F54" s="96"/>
      <c r="G54" s="96"/>
      <c r="H54" s="96"/>
      <c r="I54" s="96"/>
      <c r="J54" s="227" t="str">
        <f t="shared" si="1"/>
        <v/>
      </c>
      <c r="K54" s="86" t="str">
        <f t="shared" ca="1" si="2"/>
        <v/>
      </c>
      <c r="L54" s="130"/>
    </row>
    <row r="55" spans="1:12" ht="49.9" customHeight="1" x14ac:dyDescent="0.25">
      <c r="A55" s="39"/>
      <c r="B55" s="129"/>
      <c r="C55" s="96"/>
      <c r="D55" s="96"/>
      <c r="E55" s="95"/>
      <c r="F55" s="96"/>
      <c r="G55" s="96"/>
      <c r="H55" s="96"/>
      <c r="I55" s="96"/>
      <c r="J55" s="227" t="str">
        <f t="shared" si="1"/>
        <v/>
      </c>
      <c r="K55" s="86" t="str">
        <f t="shared" ca="1" si="2"/>
        <v/>
      </c>
      <c r="L55" s="130"/>
    </row>
    <row r="56" spans="1:12" ht="49.9" customHeight="1" x14ac:dyDescent="0.25">
      <c r="A56" s="39"/>
      <c r="B56" s="129"/>
      <c r="C56" s="96"/>
      <c r="D56" s="96"/>
      <c r="E56" s="95"/>
      <c r="F56" s="96"/>
      <c r="G56" s="96"/>
      <c r="H56" s="96"/>
      <c r="I56" s="96"/>
      <c r="J56" s="227" t="str">
        <f t="shared" si="1"/>
        <v/>
      </c>
      <c r="K56" s="86" t="str">
        <f t="shared" ca="1" si="2"/>
        <v/>
      </c>
      <c r="L56" s="130"/>
    </row>
    <row r="57" spans="1:12" ht="49.9" customHeight="1" x14ac:dyDescent="0.25">
      <c r="A57" s="39"/>
      <c r="B57" s="129"/>
      <c r="C57" s="96"/>
      <c r="D57" s="96"/>
      <c r="E57" s="95"/>
      <c r="F57" s="96"/>
      <c r="G57" s="96"/>
      <c r="H57" s="96"/>
      <c r="I57" s="96"/>
      <c r="J57" s="227" t="str">
        <f t="shared" si="1"/>
        <v/>
      </c>
      <c r="K57" s="86" t="str">
        <f t="shared" ca="1" si="2"/>
        <v/>
      </c>
      <c r="L57" s="130"/>
    </row>
    <row r="58" spans="1:12" ht="49.9" customHeight="1" x14ac:dyDescent="0.25">
      <c r="A58" s="39"/>
      <c r="B58" s="129"/>
      <c r="C58" s="96"/>
      <c r="D58" s="96"/>
      <c r="E58" s="95"/>
      <c r="F58" s="96"/>
      <c r="G58" s="96"/>
      <c r="H58" s="96"/>
      <c r="I58" s="96"/>
      <c r="J58" s="227" t="str">
        <f t="shared" si="1"/>
        <v/>
      </c>
      <c r="K58" s="86" t="str">
        <f t="shared" ca="1" si="2"/>
        <v/>
      </c>
      <c r="L58" s="130"/>
    </row>
    <row r="59" spans="1:12" ht="49.9" customHeight="1" x14ac:dyDescent="0.25">
      <c r="A59" s="39"/>
      <c r="B59" s="129"/>
      <c r="C59" s="96"/>
      <c r="D59" s="96"/>
      <c r="E59" s="95"/>
      <c r="F59" s="96"/>
      <c r="G59" s="96"/>
      <c r="H59" s="96"/>
      <c r="I59" s="96"/>
      <c r="J59" s="227" t="str">
        <f t="shared" si="1"/>
        <v/>
      </c>
      <c r="K59" s="86" t="str">
        <f t="shared" ca="1" si="2"/>
        <v/>
      </c>
      <c r="L59" s="130"/>
    </row>
    <row r="60" spans="1:12" ht="49.9" customHeight="1" x14ac:dyDescent="0.25">
      <c r="A60" s="39"/>
      <c r="B60" s="129"/>
      <c r="C60" s="96"/>
      <c r="D60" s="96"/>
      <c r="E60" s="95"/>
      <c r="F60" s="96"/>
      <c r="G60" s="96"/>
      <c r="H60" s="96"/>
      <c r="I60" s="96"/>
      <c r="J60" s="227" t="str">
        <f t="shared" si="1"/>
        <v/>
      </c>
      <c r="K60" s="86" t="str">
        <f t="shared" ca="1" si="2"/>
        <v/>
      </c>
      <c r="L60" s="130"/>
    </row>
    <row r="61" spans="1:12" ht="49.9" customHeight="1" x14ac:dyDescent="0.25">
      <c r="A61" s="39"/>
      <c r="B61" s="129"/>
      <c r="C61" s="96"/>
      <c r="D61" s="96"/>
      <c r="E61" s="95"/>
      <c r="F61" s="96"/>
      <c r="G61" s="96"/>
      <c r="H61" s="96"/>
      <c r="I61" s="96"/>
      <c r="J61" s="227" t="str">
        <f t="shared" si="1"/>
        <v/>
      </c>
      <c r="K61" s="86" t="str">
        <f t="shared" ca="1" si="2"/>
        <v/>
      </c>
      <c r="L61" s="130"/>
    </row>
    <row r="62" spans="1:12" ht="49.9" customHeight="1" x14ac:dyDescent="0.25">
      <c r="A62" s="39"/>
      <c r="B62" s="129"/>
      <c r="C62" s="96"/>
      <c r="D62" s="96"/>
      <c r="E62" s="95"/>
      <c r="F62" s="96"/>
      <c r="G62" s="96"/>
      <c r="H62" s="96"/>
      <c r="I62" s="96"/>
      <c r="J62" s="227" t="str">
        <f t="shared" si="1"/>
        <v/>
      </c>
      <c r="K62" s="86" t="str">
        <f t="shared" ca="1" si="2"/>
        <v/>
      </c>
      <c r="L62" s="130"/>
    </row>
    <row r="63" spans="1:12" ht="49.9" customHeight="1" x14ac:dyDescent="0.25">
      <c r="A63" s="39"/>
      <c r="B63" s="129"/>
      <c r="C63" s="96"/>
      <c r="D63" s="96"/>
      <c r="E63" s="95"/>
      <c r="F63" s="96"/>
      <c r="G63" s="96"/>
      <c r="H63" s="96"/>
      <c r="I63" s="96"/>
      <c r="J63" s="227" t="str">
        <f t="shared" si="1"/>
        <v/>
      </c>
      <c r="K63" s="86" t="str">
        <f t="shared" ca="1" si="2"/>
        <v/>
      </c>
      <c r="L63" s="130"/>
    </row>
    <row r="64" spans="1:12" ht="49.9" customHeight="1" x14ac:dyDescent="0.25">
      <c r="A64" s="39"/>
      <c r="B64" s="129"/>
      <c r="C64" s="96"/>
      <c r="D64" s="96"/>
      <c r="E64" s="95"/>
      <c r="F64" s="96"/>
      <c r="G64" s="96"/>
      <c r="H64" s="96"/>
      <c r="I64" s="96"/>
      <c r="J64" s="227" t="str">
        <f t="shared" si="1"/>
        <v/>
      </c>
      <c r="K64" s="86" t="str">
        <f t="shared" ca="1" si="2"/>
        <v/>
      </c>
      <c r="L64" s="130"/>
    </row>
    <row r="65" spans="1:12" ht="49.9" customHeight="1" x14ac:dyDescent="0.25">
      <c r="A65" s="39"/>
      <c r="B65" s="129"/>
      <c r="C65" s="96"/>
      <c r="D65" s="96"/>
      <c r="E65" s="95"/>
      <c r="F65" s="96"/>
      <c r="G65" s="96"/>
      <c r="H65" s="96"/>
      <c r="I65" s="96"/>
      <c r="J65" s="227" t="str">
        <f t="shared" si="1"/>
        <v/>
      </c>
      <c r="K65" s="86" t="str">
        <f t="shared" ca="1" si="2"/>
        <v/>
      </c>
      <c r="L65" s="130"/>
    </row>
    <row r="66" spans="1:12" ht="49.9" customHeight="1" x14ac:dyDescent="0.25">
      <c r="A66" s="39"/>
      <c r="B66" s="129"/>
      <c r="C66" s="96"/>
      <c r="D66" s="96"/>
      <c r="E66" s="95"/>
      <c r="F66" s="96"/>
      <c r="G66" s="96"/>
      <c r="H66" s="96"/>
      <c r="I66" s="96"/>
      <c r="J66" s="227" t="str">
        <f t="shared" si="1"/>
        <v/>
      </c>
      <c r="K66" s="86" t="str">
        <f t="shared" ca="1" si="2"/>
        <v/>
      </c>
      <c r="L66" s="130"/>
    </row>
    <row r="67" spans="1:12" ht="49.9" customHeight="1" x14ac:dyDescent="0.25">
      <c r="A67" s="39"/>
      <c r="B67" s="129"/>
      <c r="C67" s="96"/>
      <c r="D67" s="96"/>
      <c r="E67" s="95"/>
      <c r="F67" s="96"/>
      <c r="G67" s="96"/>
      <c r="H67" s="96"/>
      <c r="I67" s="96"/>
      <c r="J67" s="227" t="str">
        <f t="shared" si="1"/>
        <v/>
      </c>
      <c r="K67" s="86" t="str">
        <f t="shared" ca="1" si="2"/>
        <v/>
      </c>
      <c r="L67" s="130"/>
    </row>
    <row r="68" spans="1:12" ht="49.9" customHeight="1" x14ac:dyDescent="0.25">
      <c r="A68" s="39"/>
      <c r="B68" s="129"/>
      <c r="C68" s="96"/>
      <c r="D68" s="96"/>
      <c r="E68" s="95"/>
      <c r="F68" s="96"/>
      <c r="G68" s="96"/>
      <c r="H68" s="96"/>
      <c r="I68" s="96"/>
      <c r="J68" s="227" t="str">
        <f t="shared" si="1"/>
        <v/>
      </c>
      <c r="K68" s="86" t="str">
        <f t="shared" ca="1" si="2"/>
        <v/>
      </c>
      <c r="L68" s="130"/>
    </row>
    <row r="69" spans="1:12" ht="49.9" customHeight="1" x14ac:dyDescent="0.25">
      <c r="A69" s="39"/>
      <c r="B69" s="129"/>
      <c r="C69" s="96"/>
      <c r="D69" s="96"/>
      <c r="E69" s="95"/>
      <c r="F69" s="96"/>
      <c r="G69" s="96"/>
      <c r="H69" s="96"/>
      <c r="I69" s="96"/>
      <c r="J69" s="227" t="str">
        <f t="shared" si="1"/>
        <v/>
      </c>
      <c r="K69" s="86" t="str">
        <f t="shared" ca="1" si="2"/>
        <v/>
      </c>
      <c r="L69" s="130"/>
    </row>
    <row r="70" spans="1:12" ht="49.9" customHeight="1" x14ac:dyDescent="0.25">
      <c r="A70" s="39"/>
      <c r="B70" s="129"/>
      <c r="C70" s="96"/>
      <c r="D70" s="96"/>
      <c r="E70" s="95"/>
      <c r="F70" s="96"/>
      <c r="G70" s="96"/>
      <c r="H70" s="96"/>
      <c r="I70" s="96"/>
      <c r="J70" s="227" t="str">
        <f t="shared" si="1"/>
        <v/>
      </c>
      <c r="K70" s="86" t="str">
        <f t="shared" ca="1" si="2"/>
        <v/>
      </c>
      <c r="L70" s="130"/>
    </row>
    <row r="71" spans="1:12" ht="49.9" customHeight="1" x14ac:dyDescent="0.25">
      <c r="A71" s="39"/>
      <c r="B71" s="129"/>
      <c r="C71" s="96"/>
      <c r="D71" s="96"/>
      <c r="E71" s="95"/>
      <c r="F71" s="96"/>
      <c r="G71" s="96"/>
      <c r="H71" s="96"/>
      <c r="I71" s="96"/>
      <c r="J71" s="227" t="str">
        <f t="shared" si="1"/>
        <v/>
      </c>
      <c r="K71" s="86" t="str">
        <f t="shared" ca="1" si="2"/>
        <v/>
      </c>
      <c r="L71" s="130"/>
    </row>
    <row r="72" spans="1:12" ht="49.9" customHeight="1" x14ac:dyDescent="0.25">
      <c r="A72" s="39"/>
      <c r="B72" s="129"/>
      <c r="C72" s="96"/>
      <c r="D72" s="96"/>
      <c r="E72" s="95"/>
      <c r="F72" s="96"/>
      <c r="G72" s="96"/>
      <c r="H72" s="96"/>
      <c r="I72" s="96"/>
      <c r="J72" s="227" t="str">
        <f t="shared" si="1"/>
        <v/>
      </c>
      <c r="K72" s="86" t="str">
        <f t="shared" ca="1" si="2"/>
        <v/>
      </c>
      <c r="L72" s="130"/>
    </row>
    <row r="73" spans="1:12" ht="49.9" customHeight="1" x14ac:dyDescent="0.25">
      <c r="A73" s="39"/>
      <c r="B73" s="129"/>
      <c r="C73" s="96"/>
      <c r="D73" s="96"/>
      <c r="E73" s="95"/>
      <c r="F73" s="96"/>
      <c r="G73" s="96"/>
      <c r="H73" s="96"/>
      <c r="I73" s="96"/>
      <c r="J73" s="227" t="str">
        <f t="shared" si="1"/>
        <v/>
      </c>
      <c r="K73" s="86" t="str">
        <f t="shared" ca="1" si="2"/>
        <v/>
      </c>
      <c r="L73" s="130"/>
    </row>
    <row r="74" spans="1:12" ht="49.9" customHeight="1" x14ac:dyDescent="0.25">
      <c r="A74" s="39"/>
      <c r="B74" s="129"/>
      <c r="C74" s="96"/>
      <c r="D74" s="96"/>
      <c r="E74" s="95"/>
      <c r="F74" s="96"/>
      <c r="G74" s="96"/>
      <c r="H74" s="96"/>
      <c r="I74" s="96"/>
      <c r="J74" s="227" t="str">
        <f t="shared" si="1"/>
        <v/>
      </c>
      <c r="K74" s="86" t="str">
        <f t="shared" ca="1" si="2"/>
        <v/>
      </c>
      <c r="L74" s="130"/>
    </row>
    <row r="75" spans="1:12" ht="49.9" customHeight="1" x14ac:dyDescent="0.25">
      <c r="A75" s="39"/>
      <c r="B75" s="129"/>
      <c r="C75" s="96"/>
      <c r="D75" s="96"/>
      <c r="E75" s="95"/>
      <c r="F75" s="96"/>
      <c r="G75" s="96"/>
      <c r="H75" s="96"/>
      <c r="I75" s="96"/>
      <c r="J75" s="227" t="str">
        <f t="shared" si="1"/>
        <v/>
      </c>
      <c r="K75" s="86" t="str">
        <f t="shared" ca="1" si="2"/>
        <v/>
      </c>
      <c r="L75" s="130"/>
    </row>
    <row r="76" spans="1:12" ht="49.9" customHeight="1" x14ac:dyDescent="0.25">
      <c r="A76" s="39"/>
      <c r="B76" s="129"/>
      <c r="C76" s="96"/>
      <c r="D76" s="96"/>
      <c r="E76" s="95"/>
      <c r="F76" s="96"/>
      <c r="G76" s="96"/>
      <c r="H76" s="96"/>
      <c r="I76" s="96"/>
      <c r="J76" s="227" t="str">
        <f t="shared" ref="J76:J139" si="3">IFERROR(IF(OR(B76="",I76=""),"",B76+I76),"")</f>
        <v/>
      </c>
      <c r="K76" s="86" t="str">
        <f t="shared" ref="K76:K139" ca="1" si="4">IF(J76="","",IF(TODAY()&gt;=J76,"Clear","Not Clear"))</f>
        <v/>
      </c>
      <c r="L76" s="130"/>
    </row>
    <row r="77" spans="1:12" ht="49.9" customHeight="1" x14ac:dyDescent="0.25">
      <c r="A77" s="39"/>
      <c r="B77" s="129"/>
      <c r="C77" s="96"/>
      <c r="D77" s="96"/>
      <c r="E77" s="95"/>
      <c r="F77" s="96"/>
      <c r="G77" s="96"/>
      <c r="H77" s="96"/>
      <c r="I77" s="96"/>
      <c r="J77" s="227" t="str">
        <f t="shared" si="3"/>
        <v/>
      </c>
      <c r="K77" s="86" t="str">
        <f t="shared" ca="1" si="4"/>
        <v/>
      </c>
      <c r="L77" s="130"/>
    </row>
    <row r="78" spans="1:12" ht="49.9" customHeight="1" x14ac:dyDescent="0.25">
      <c r="A78" s="39"/>
      <c r="B78" s="129"/>
      <c r="C78" s="96"/>
      <c r="D78" s="96"/>
      <c r="E78" s="95"/>
      <c r="F78" s="96"/>
      <c r="G78" s="96"/>
      <c r="H78" s="96"/>
      <c r="I78" s="96"/>
      <c r="J78" s="227" t="str">
        <f t="shared" si="3"/>
        <v/>
      </c>
      <c r="K78" s="86" t="str">
        <f t="shared" ca="1" si="4"/>
        <v/>
      </c>
      <c r="L78" s="130"/>
    </row>
    <row r="79" spans="1:12" ht="49.9" customHeight="1" x14ac:dyDescent="0.25">
      <c r="A79" s="39"/>
      <c r="B79" s="129"/>
      <c r="C79" s="96"/>
      <c r="D79" s="96"/>
      <c r="E79" s="95"/>
      <c r="F79" s="96"/>
      <c r="G79" s="96"/>
      <c r="H79" s="96"/>
      <c r="I79" s="96"/>
      <c r="J79" s="227" t="str">
        <f t="shared" si="3"/>
        <v/>
      </c>
      <c r="K79" s="86" t="str">
        <f t="shared" ca="1" si="4"/>
        <v/>
      </c>
      <c r="L79" s="130"/>
    </row>
    <row r="80" spans="1:12" ht="49.9" customHeight="1" x14ac:dyDescent="0.25">
      <c r="A80" s="39"/>
      <c r="B80" s="129"/>
      <c r="C80" s="96"/>
      <c r="D80" s="96"/>
      <c r="E80" s="95"/>
      <c r="F80" s="96"/>
      <c r="G80" s="96"/>
      <c r="H80" s="96"/>
      <c r="I80" s="96"/>
      <c r="J80" s="227" t="str">
        <f t="shared" si="3"/>
        <v/>
      </c>
      <c r="K80" s="86" t="str">
        <f t="shared" ca="1" si="4"/>
        <v/>
      </c>
      <c r="L80" s="130"/>
    </row>
    <row r="81" spans="1:12" ht="49.9" customHeight="1" x14ac:dyDescent="0.25">
      <c r="A81" s="39"/>
      <c r="B81" s="129"/>
      <c r="C81" s="96"/>
      <c r="D81" s="96"/>
      <c r="E81" s="95"/>
      <c r="F81" s="96"/>
      <c r="G81" s="96"/>
      <c r="H81" s="96"/>
      <c r="I81" s="96"/>
      <c r="J81" s="227" t="str">
        <f t="shared" si="3"/>
        <v/>
      </c>
      <c r="K81" s="86" t="str">
        <f t="shared" ca="1" si="4"/>
        <v/>
      </c>
      <c r="L81" s="130"/>
    </row>
    <row r="82" spans="1:12" ht="49.9" customHeight="1" x14ac:dyDescent="0.25">
      <c r="A82" s="39"/>
      <c r="B82" s="129"/>
      <c r="C82" s="96"/>
      <c r="D82" s="96"/>
      <c r="E82" s="95"/>
      <c r="F82" s="96"/>
      <c r="G82" s="96"/>
      <c r="H82" s="96"/>
      <c r="I82" s="96"/>
      <c r="J82" s="227" t="str">
        <f t="shared" si="3"/>
        <v/>
      </c>
      <c r="K82" s="86" t="str">
        <f t="shared" ca="1" si="4"/>
        <v/>
      </c>
      <c r="L82" s="130"/>
    </row>
    <row r="83" spans="1:12" ht="49.9" customHeight="1" x14ac:dyDescent="0.25">
      <c r="A83" s="39"/>
      <c r="B83" s="129"/>
      <c r="C83" s="96"/>
      <c r="D83" s="96"/>
      <c r="E83" s="95"/>
      <c r="F83" s="96"/>
      <c r="G83" s="96"/>
      <c r="H83" s="96"/>
      <c r="I83" s="96"/>
      <c r="J83" s="227" t="str">
        <f t="shared" si="3"/>
        <v/>
      </c>
      <c r="K83" s="86" t="str">
        <f t="shared" ca="1" si="4"/>
        <v/>
      </c>
      <c r="L83" s="130"/>
    </row>
    <row r="84" spans="1:12" ht="49.9" customHeight="1" x14ac:dyDescent="0.25">
      <c r="A84" s="39"/>
      <c r="B84" s="129"/>
      <c r="C84" s="96"/>
      <c r="D84" s="96"/>
      <c r="E84" s="95"/>
      <c r="F84" s="96"/>
      <c r="G84" s="96"/>
      <c r="H84" s="96"/>
      <c r="I84" s="96"/>
      <c r="J84" s="227" t="str">
        <f t="shared" si="3"/>
        <v/>
      </c>
      <c r="K84" s="86" t="str">
        <f t="shared" ca="1" si="4"/>
        <v/>
      </c>
      <c r="L84" s="130"/>
    </row>
    <row r="85" spans="1:12" ht="49.9" customHeight="1" x14ac:dyDescent="0.25">
      <c r="A85" s="39"/>
      <c r="B85" s="129"/>
      <c r="C85" s="96"/>
      <c r="D85" s="96"/>
      <c r="E85" s="95"/>
      <c r="F85" s="96"/>
      <c r="G85" s="96"/>
      <c r="H85" s="96"/>
      <c r="I85" s="96"/>
      <c r="J85" s="227" t="str">
        <f t="shared" si="3"/>
        <v/>
      </c>
      <c r="K85" s="86" t="str">
        <f t="shared" ca="1" si="4"/>
        <v/>
      </c>
      <c r="L85" s="130"/>
    </row>
    <row r="86" spans="1:12" ht="49.9" customHeight="1" x14ac:dyDescent="0.25">
      <c r="A86" s="39"/>
      <c r="B86" s="129"/>
      <c r="C86" s="96"/>
      <c r="D86" s="96"/>
      <c r="E86" s="95"/>
      <c r="F86" s="96"/>
      <c r="G86" s="96"/>
      <c r="H86" s="96"/>
      <c r="I86" s="96"/>
      <c r="J86" s="227" t="str">
        <f t="shared" si="3"/>
        <v/>
      </c>
      <c r="K86" s="86" t="str">
        <f t="shared" ca="1" si="4"/>
        <v/>
      </c>
      <c r="L86" s="130"/>
    </row>
    <row r="87" spans="1:12" ht="49.9" customHeight="1" x14ac:dyDescent="0.25">
      <c r="A87" s="39"/>
      <c r="B87" s="129"/>
      <c r="C87" s="96"/>
      <c r="D87" s="96"/>
      <c r="E87" s="95"/>
      <c r="F87" s="96"/>
      <c r="G87" s="96"/>
      <c r="H87" s="96"/>
      <c r="I87" s="96"/>
      <c r="J87" s="227" t="str">
        <f t="shared" si="3"/>
        <v/>
      </c>
      <c r="K87" s="86" t="str">
        <f t="shared" ca="1" si="4"/>
        <v/>
      </c>
      <c r="L87" s="130"/>
    </row>
    <row r="88" spans="1:12" ht="49.9" customHeight="1" x14ac:dyDescent="0.25">
      <c r="A88" s="39"/>
      <c r="B88" s="129"/>
      <c r="C88" s="96"/>
      <c r="D88" s="96"/>
      <c r="E88" s="95"/>
      <c r="F88" s="96"/>
      <c r="G88" s="96"/>
      <c r="H88" s="96"/>
      <c r="I88" s="96"/>
      <c r="J88" s="227" t="str">
        <f t="shared" si="3"/>
        <v/>
      </c>
      <c r="K88" s="86" t="str">
        <f t="shared" ca="1" si="4"/>
        <v/>
      </c>
      <c r="L88" s="130"/>
    </row>
    <row r="89" spans="1:12" ht="49.9" customHeight="1" x14ac:dyDescent="0.25">
      <c r="A89" s="39"/>
      <c r="B89" s="129"/>
      <c r="C89" s="96"/>
      <c r="D89" s="96"/>
      <c r="E89" s="95"/>
      <c r="F89" s="96"/>
      <c r="G89" s="96"/>
      <c r="H89" s="96"/>
      <c r="I89" s="96"/>
      <c r="J89" s="227" t="str">
        <f t="shared" si="3"/>
        <v/>
      </c>
      <c r="K89" s="86" t="str">
        <f t="shared" ca="1" si="4"/>
        <v/>
      </c>
      <c r="L89" s="130"/>
    </row>
    <row r="90" spans="1:12" ht="49.9" customHeight="1" x14ac:dyDescent="0.25">
      <c r="A90" s="39"/>
      <c r="B90" s="129"/>
      <c r="C90" s="96"/>
      <c r="D90" s="96"/>
      <c r="E90" s="95"/>
      <c r="F90" s="96"/>
      <c r="G90" s="96"/>
      <c r="H90" s="96"/>
      <c r="I90" s="96"/>
      <c r="J90" s="227" t="str">
        <f t="shared" si="3"/>
        <v/>
      </c>
      <c r="K90" s="86" t="str">
        <f t="shared" ca="1" si="4"/>
        <v/>
      </c>
      <c r="L90" s="130"/>
    </row>
    <row r="91" spans="1:12" ht="49.9" customHeight="1" x14ac:dyDescent="0.25">
      <c r="A91" s="39"/>
      <c r="B91" s="129"/>
      <c r="C91" s="96"/>
      <c r="D91" s="96"/>
      <c r="E91" s="95"/>
      <c r="F91" s="96"/>
      <c r="G91" s="96"/>
      <c r="H91" s="96"/>
      <c r="I91" s="96"/>
      <c r="J91" s="227" t="str">
        <f t="shared" si="3"/>
        <v/>
      </c>
      <c r="K91" s="86" t="str">
        <f t="shared" ca="1" si="4"/>
        <v/>
      </c>
      <c r="L91" s="130"/>
    </row>
    <row r="92" spans="1:12" ht="49.9" customHeight="1" x14ac:dyDescent="0.25">
      <c r="A92" s="39"/>
      <c r="B92" s="129"/>
      <c r="C92" s="96"/>
      <c r="D92" s="96"/>
      <c r="E92" s="95"/>
      <c r="F92" s="96"/>
      <c r="G92" s="96"/>
      <c r="H92" s="96"/>
      <c r="I92" s="96"/>
      <c r="J92" s="227" t="str">
        <f t="shared" si="3"/>
        <v/>
      </c>
      <c r="K92" s="86" t="str">
        <f t="shared" ca="1" si="4"/>
        <v/>
      </c>
      <c r="L92" s="130"/>
    </row>
    <row r="93" spans="1:12" ht="49.9" customHeight="1" x14ac:dyDescent="0.25">
      <c r="A93" s="39"/>
      <c r="B93" s="129"/>
      <c r="C93" s="96"/>
      <c r="D93" s="96"/>
      <c r="E93" s="95"/>
      <c r="F93" s="96"/>
      <c r="G93" s="96"/>
      <c r="H93" s="96"/>
      <c r="I93" s="96"/>
      <c r="J93" s="227" t="str">
        <f t="shared" si="3"/>
        <v/>
      </c>
      <c r="K93" s="86" t="str">
        <f t="shared" ca="1" si="4"/>
        <v/>
      </c>
      <c r="L93" s="130"/>
    </row>
    <row r="94" spans="1:12" ht="49.9" customHeight="1" x14ac:dyDescent="0.25">
      <c r="A94" s="39"/>
      <c r="B94" s="129"/>
      <c r="C94" s="96"/>
      <c r="D94" s="96"/>
      <c r="E94" s="95"/>
      <c r="F94" s="96"/>
      <c r="G94" s="96"/>
      <c r="H94" s="96"/>
      <c r="I94" s="96"/>
      <c r="J94" s="227" t="str">
        <f t="shared" si="3"/>
        <v/>
      </c>
      <c r="K94" s="86" t="str">
        <f t="shared" ca="1" si="4"/>
        <v/>
      </c>
      <c r="L94" s="130"/>
    </row>
    <row r="95" spans="1:12" ht="49.9" customHeight="1" x14ac:dyDescent="0.25">
      <c r="A95" s="39"/>
      <c r="B95" s="129"/>
      <c r="C95" s="96"/>
      <c r="D95" s="96"/>
      <c r="E95" s="95"/>
      <c r="F95" s="96"/>
      <c r="G95" s="96"/>
      <c r="H95" s="96"/>
      <c r="I95" s="96"/>
      <c r="J95" s="227" t="str">
        <f t="shared" si="3"/>
        <v/>
      </c>
      <c r="K95" s="86" t="str">
        <f t="shared" ca="1" si="4"/>
        <v/>
      </c>
      <c r="L95" s="130"/>
    </row>
    <row r="96" spans="1:12" ht="49.9" customHeight="1" x14ac:dyDescent="0.25">
      <c r="A96" s="39"/>
      <c r="B96" s="129"/>
      <c r="C96" s="96"/>
      <c r="D96" s="96"/>
      <c r="E96" s="95"/>
      <c r="F96" s="96"/>
      <c r="G96" s="96"/>
      <c r="H96" s="96"/>
      <c r="I96" s="96"/>
      <c r="J96" s="227" t="str">
        <f t="shared" si="3"/>
        <v/>
      </c>
      <c r="K96" s="86" t="str">
        <f t="shared" ca="1" si="4"/>
        <v/>
      </c>
      <c r="L96" s="130"/>
    </row>
    <row r="97" spans="1:12" ht="49.9" customHeight="1" x14ac:dyDescent="0.25">
      <c r="A97" s="39"/>
      <c r="B97" s="129"/>
      <c r="C97" s="96"/>
      <c r="D97" s="96"/>
      <c r="E97" s="95"/>
      <c r="F97" s="96"/>
      <c r="G97" s="96"/>
      <c r="H97" s="96"/>
      <c r="I97" s="96"/>
      <c r="J97" s="227" t="str">
        <f t="shared" si="3"/>
        <v/>
      </c>
      <c r="K97" s="86" t="str">
        <f t="shared" ca="1" si="4"/>
        <v/>
      </c>
      <c r="L97" s="130"/>
    </row>
    <row r="98" spans="1:12" ht="49.9" customHeight="1" x14ac:dyDescent="0.25">
      <c r="A98" s="39"/>
      <c r="B98" s="129"/>
      <c r="C98" s="96"/>
      <c r="D98" s="96"/>
      <c r="E98" s="95"/>
      <c r="F98" s="96"/>
      <c r="G98" s="96"/>
      <c r="H98" s="96"/>
      <c r="I98" s="96"/>
      <c r="J98" s="227" t="str">
        <f t="shared" si="3"/>
        <v/>
      </c>
      <c r="K98" s="86" t="str">
        <f t="shared" ca="1" si="4"/>
        <v/>
      </c>
      <c r="L98" s="130"/>
    </row>
    <row r="99" spans="1:12" ht="49.9" customHeight="1" x14ac:dyDescent="0.25">
      <c r="A99" s="39"/>
      <c r="B99" s="129"/>
      <c r="C99" s="96"/>
      <c r="D99" s="96"/>
      <c r="E99" s="95"/>
      <c r="F99" s="96"/>
      <c r="G99" s="96"/>
      <c r="H99" s="96"/>
      <c r="I99" s="96"/>
      <c r="J99" s="227" t="str">
        <f t="shared" si="3"/>
        <v/>
      </c>
      <c r="K99" s="86" t="str">
        <f t="shared" ca="1" si="4"/>
        <v/>
      </c>
      <c r="L99" s="130"/>
    </row>
    <row r="100" spans="1:12" ht="49.9" customHeight="1" x14ac:dyDescent="0.25">
      <c r="A100" s="39"/>
      <c r="B100" s="129"/>
      <c r="C100" s="96"/>
      <c r="D100" s="96"/>
      <c r="E100" s="95"/>
      <c r="F100" s="96"/>
      <c r="G100" s="96"/>
      <c r="H100" s="96"/>
      <c r="I100" s="96"/>
      <c r="J100" s="227" t="str">
        <f t="shared" si="3"/>
        <v/>
      </c>
      <c r="K100" s="86" t="str">
        <f t="shared" ca="1" si="4"/>
        <v/>
      </c>
      <c r="L100" s="130"/>
    </row>
    <row r="101" spans="1:12" ht="49.9" customHeight="1" x14ac:dyDescent="0.25">
      <c r="A101" s="39"/>
      <c r="B101" s="129"/>
      <c r="C101" s="96"/>
      <c r="D101" s="96"/>
      <c r="E101" s="95"/>
      <c r="F101" s="96"/>
      <c r="G101" s="96"/>
      <c r="H101" s="96"/>
      <c r="I101" s="96"/>
      <c r="J101" s="227" t="str">
        <f t="shared" si="3"/>
        <v/>
      </c>
      <c r="K101" s="86" t="str">
        <f t="shared" ca="1" si="4"/>
        <v/>
      </c>
      <c r="L101" s="130"/>
    </row>
    <row r="102" spans="1:12" ht="49.9" customHeight="1" x14ac:dyDescent="0.25">
      <c r="A102" s="39"/>
      <c r="B102" s="129"/>
      <c r="C102" s="96"/>
      <c r="D102" s="96"/>
      <c r="E102" s="95"/>
      <c r="F102" s="96"/>
      <c r="G102" s="96"/>
      <c r="H102" s="96"/>
      <c r="I102" s="96"/>
      <c r="J102" s="227" t="str">
        <f t="shared" si="3"/>
        <v/>
      </c>
      <c r="K102" s="86" t="str">
        <f t="shared" ca="1" si="4"/>
        <v/>
      </c>
      <c r="L102" s="130"/>
    </row>
    <row r="103" spans="1:12" ht="49.9" customHeight="1" x14ac:dyDescent="0.25">
      <c r="A103" s="39"/>
      <c r="B103" s="129"/>
      <c r="C103" s="96"/>
      <c r="D103" s="96"/>
      <c r="E103" s="95"/>
      <c r="F103" s="96"/>
      <c r="G103" s="96"/>
      <c r="H103" s="96"/>
      <c r="I103" s="96"/>
      <c r="J103" s="227" t="str">
        <f t="shared" si="3"/>
        <v/>
      </c>
      <c r="K103" s="86" t="str">
        <f t="shared" ca="1" si="4"/>
        <v/>
      </c>
      <c r="L103" s="130"/>
    </row>
    <row r="104" spans="1:12" ht="49.9" customHeight="1" x14ac:dyDescent="0.25">
      <c r="A104" s="39"/>
      <c r="B104" s="129"/>
      <c r="C104" s="96"/>
      <c r="D104" s="96"/>
      <c r="E104" s="95"/>
      <c r="F104" s="96"/>
      <c r="G104" s="96"/>
      <c r="H104" s="96"/>
      <c r="I104" s="96"/>
      <c r="J104" s="227" t="str">
        <f t="shared" si="3"/>
        <v/>
      </c>
      <c r="K104" s="86" t="str">
        <f t="shared" ca="1" si="4"/>
        <v/>
      </c>
      <c r="L104" s="130"/>
    </row>
    <row r="105" spans="1:12" ht="49.9" customHeight="1" x14ac:dyDescent="0.25">
      <c r="A105" s="39"/>
      <c r="B105" s="129"/>
      <c r="C105" s="96"/>
      <c r="D105" s="96"/>
      <c r="E105" s="95"/>
      <c r="F105" s="96"/>
      <c r="G105" s="96"/>
      <c r="H105" s="96"/>
      <c r="I105" s="96"/>
      <c r="J105" s="227" t="str">
        <f t="shared" si="3"/>
        <v/>
      </c>
      <c r="K105" s="86" t="str">
        <f t="shared" ca="1" si="4"/>
        <v/>
      </c>
      <c r="L105" s="130"/>
    </row>
    <row r="106" spans="1:12" ht="49.9" customHeight="1" x14ac:dyDescent="0.25">
      <c r="A106" s="39"/>
      <c r="B106" s="129"/>
      <c r="C106" s="96"/>
      <c r="D106" s="96"/>
      <c r="E106" s="95"/>
      <c r="F106" s="96"/>
      <c r="G106" s="96"/>
      <c r="H106" s="96"/>
      <c r="I106" s="96"/>
      <c r="J106" s="227" t="str">
        <f t="shared" si="3"/>
        <v/>
      </c>
      <c r="K106" s="86" t="str">
        <f t="shared" ca="1" si="4"/>
        <v/>
      </c>
      <c r="L106" s="130"/>
    </row>
    <row r="107" spans="1:12" ht="49.9" customHeight="1" x14ac:dyDescent="0.25">
      <c r="A107" s="39"/>
      <c r="B107" s="129"/>
      <c r="C107" s="96"/>
      <c r="D107" s="96"/>
      <c r="E107" s="95"/>
      <c r="F107" s="96"/>
      <c r="G107" s="96"/>
      <c r="H107" s="96"/>
      <c r="I107" s="96"/>
      <c r="J107" s="227" t="str">
        <f t="shared" si="3"/>
        <v/>
      </c>
      <c r="K107" s="86" t="str">
        <f t="shared" ca="1" si="4"/>
        <v/>
      </c>
      <c r="L107" s="130"/>
    </row>
    <row r="108" spans="1:12" ht="49.9" customHeight="1" x14ac:dyDescent="0.25">
      <c r="A108" s="39"/>
      <c r="B108" s="129"/>
      <c r="C108" s="96"/>
      <c r="D108" s="96"/>
      <c r="E108" s="95"/>
      <c r="F108" s="96"/>
      <c r="G108" s="96"/>
      <c r="H108" s="96"/>
      <c r="I108" s="96"/>
      <c r="J108" s="227" t="str">
        <f t="shared" si="3"/>
        <v/>
      </c>
      <c r="K108" s="86" t="str">
        <f t="shared" ca="1" si="4"/>
        <v/>
      </c>
      <c r="L108" s="130"/>
    </row>
    <row r="109" spans="1:12" ht="49.9" customHeight="1" x14ac:dyDescent="0.25">
      <c r="A109" s="39"/>
      <c r="B109" s="129"/>
      <c r="C109" s="96"/>
      <c r="D109" s="96"/>
      <c r="E109" s="95"/>
      <c r="F109" s="96"/>
      <c r="G109" s="96"/>
      <c r="H109" s="96"/>
      <c r="I109" s="96"/>
      <c r="J109" s="227" t="str">
        <f t="shared" si="3"/>
        <v/>
      </c>
      <c r="K109" s="86" t="str">
        <f t="shared" ca="1" si="4"/>
        <v/>
      </c>
      <c r="L109" s="130"/>
    </row>
    <row r="110" spans="1:12" ht="49.9" customHeight="1" x14ac:dyDescent="0.25">
      <c r="A110" s="39"/>
      <c r="B110" s="129"/>
      <c r="C110" s="96"/>
      <c r="D110" s="96"/>
      <c r="E110" s="95"/>
      <c r="F110" s="96"/>
      <c r="G110" s="96"/>
      <c r="H110" s="96"/>
      <c r="I110" s="96"/>
      <c r="J110" s="227" t="str">
        <f t="shared" si="3"/>
        <v/>
      </c>
      <c r="K110" s="86" t="str">
        <f t="shared" ca="1" si="4"/>
        <v/>
      </c>
      <c r="L110" s="130"/>
    </row>
    <row r="111" spans="1:12" ht="49.9" customHeight="1" x14ac:dyDescent="0.25">
      <c r="A111" s="39"/>
      <c r="B111" s="129"/>
      <c r="C111" s="96"/>
      <c r="D111" s="96"/>
      <c r="E111" s="95"/>
      <c r="F111" s="96"/>
      <c r="G111" s="96"/>
      <c r="H111" s="96"/>
      <c r="I111" s="96"/>
      <c r="J111" s="227" t="str">
        <f t="shared" si="3"/>
        <v/>
      </c>
      <c r="K111" s="86" t="str">
        <f t="shared" ca="1" si="4"/>
        <v/>
      </c>
      <c r="L111" s="130"/>
    </row>
    <row r="112" spans="1:12" ht="49.9" customHeight="1" x14ac:dyDescent="0.25">
      <c r="A112" s="39"/>
      <c r="B112" s="129"/>
      <c r="C112" s="96"/>
      <c r="D112" s="96"/>
      <c r="E112" s="95"/>
      <c r="F112" s="96"/>
      <c r="G112" s="96"/>
      <c r="H112" s="96"/>
      <c r="I112" s="96"/>
      <c r="J112" s="227" t="str">
        <f t="shared" si="3"/>
        <v/>
      </c>
      <c r="K112" s="86" t="str">
        <f t="shared" ca="1" si="4"/>
        <v/>
      </c>
      <c r="L112" s="130"/>
    </row>
    <row r="113" spans="1:12" ht="49.9" customHeight="1" x14ac:dyDescent="0.25">
      <c r="A113" s="39"/>
      <c r="B113" s="129"/>
      <c r="C113" s="96"/>
      <c r="D113" s="96"/>
      <c r="E113" s="95"/>
      <c r="F113" s="96"/>
      <c r="G113" s="96"/>
      <c r="H113" s="96"/>
      <c r="I113" s="96"/>
      <c r="J113" s="227" t="str">
        <f t="shared" si="3"/>
        <v/>
      </c>
      <c r="K113" s="86" t="str">
        <f t="shared" ca="1" si="4"/>
        <v/>
      </c>
      <c r="L113" s="130"/>
    </row>
    <row r="114" spans="1:12" ht="49.9" customHeight="1" x14ac:dyDescent="0.25">
      <c r="A114" s="39"/>
      <c r="B114" s="129"/>
      <c r="C114" s="96"/>
      <c r="D114" s="96"/>
      <c r="E114" s="95"/>
      <c r="F114" s="96"/>
      <c r="G114" s="96"/>
      <c r="H114" s="96"/>
      <c r="I114" s="96"/>
      <c r="J114" s="227" t="str">
        <f t="shared" si="3"/>
        <v/>
      </c>
      <c r="K114" s="86" t="str">
        <f t="shared" ca="1" si="4"/>
        <v/>
      </c>
      <c r="L114" s="130"/>
    </row>
    <row r="115" spans="1:12" ht="49.9" customHeight="1" x14ac:dyDescent="0.25">
      <c r="A115" s="39"/>
      <c r="B115" s="129"/>
      <c r="C115" s="96"/>
      <c r="D115" s="96"/>
      <c r="E115" s="95"/>
      <c r="F115" s="96"/>
      <c r="G115" s="96"/>
      <c r="H115" s="96"/>
      <c r="I115" s="96"/>
      <c r="J115" s="227" t="str">
        <f t="shared" si="3"/>
        <v/>
      </c>
      <c r="K115" s="86" t="str">
        <f t="shared" ca="1" si="4"/>
        <v/>
      </c>
      <c r="L115" s="130"/>
    </row>
    <row r="116" spans="1:12" ht="49.9" customHeight="1" x14ac:dyDescent="0.25">
      <c r="A116" s="39"/>
      <c r="B116" s="129"/>
      <c r="C116" s="96"/>
      <c r="D116" s="96"/>
      <c r="E116" s="95"/>
      <c r="F116" s="96"/>
      <c r="G116" s="96"/>
      <c r="H116" s="96"/>
      <c r="I116" s="96"/>
      <c r="J116" s="227" t="str">
        <f t="shared" si="3"/>
        <v/>
      </c>
      <c r="K116" s="86" t="str">
        <f t="shared" ca="1" si="4"/>
        <v/>
      </c>
      <c r="L116" s="130"/>
    </row>
    <row r="117" spans="1:12" ht="49.9" customHeight="1" x14ac:dyDescent="0.25">
      <c r="A117" s="39"/>
      <c r="B117" s="129"/>
      <c r="C117" s="96"/>
      <c r="D117" s="96"/>
      <c r="E117" s="95"/>
      <c r="F117" s="96"/>
      <c r="G117" s="96"/>
      <c r="H117" s="96"/>
      <c r="I117" s="96"/>
      <c r="J117" s="227" t="str">
        <f t="shared" si="3"/>
        <v/>
      </c>
      <c r="K117" s="86" t="str">
        <f t="shared" ca="1" si="4"/>
        <v/>
      </c>
      <c r="L117" s="130"/>
    </row>
    <row r="118" spans="1:12" ht="49.9" customHeight="1" x14ac:dyDescent="0.25">
      <c r="A118" s="39"/>
      <c r="B118" s="129"/>
      <c r="C118" s="96"/>
      <c r="D118" s="96"/>
      <c r="E118" s="95"/>
      <c r="F118" s="96"/>
      <c r="G118" s="96"/>
      <c r="H118" s="96"/>
      <c r="I118" s="96"/>
      <c r="J118" s="227" t="str">
        <f t="shared" si="3"/>
        <v/>
      </c>
      <c r="K118" s="86" t="str">
        <f t="shared" ca="1" si="4"/>
        <v/>
      </c>
      <c r="L118" s="130"/>
    </row>
    <row r="119" spans="1:12" ht="49.9" customHeight="1" x14ac:dyDescent="0.25">
      <c r="A119" s="39"/>
      <c r="B119" s="129"/>
      <c r="C119" s="96"/>
      <c r="D119" s="96"/>
      <c r="E119" s="95"/>
      <c r="F119" s="96"/>
      <c r="G119" s="96"/>
      <c r="H119" s="96"/>
      <c r="I119" s="96"/>
      <c r="J119" s="227" t="str">
        <f t="shared" si="3"/>
        <v/>
      </c>
      <c r="K119" s="86" t="str">
        <f t="shared" ca="1" si="4"/>
        <v/>
      </c>
      <c r="L119" s="130"/>
    </row>
    <row r="120" spans="1:12" ht="49.9" customHeight="1" x14ac:dyDescent="0.25">
      <c r="A120" s="39"/>
      <c r="B120" s="129"/>
      <c r="C120" s="96"/>
      <c r="D120" s="96"/>
      <c r="E120" s="95"/>
      <c r="F120" s="96"/>
      <c r="G120" s="96"/>
      <c r="H120" s="96"/>
      <c r="I120" s="96"/>
      <c r="J120" s="227" t="str">
        <f t="shared" si="3"/>
        <v/>
      </c>
      <c r="K120" s="86" t="str">
        <f t="shared" ca="1" si="4"/>
        <v/>
      </c>
      <c r="L120" s="130"/>
    </row>
    <row r="121" spans="1:12" ht="49.9" customHeight="1" x14ac:dyDescent="0.25">
      <c r="A121" s="39"/>
      <c r="B121" s="129"/>
      <c r="C121" s="96"/>
      <c r="D121" s="96"/>
      <c r="E121" s="95"/>
      <c r="F121" s="96"/>
      <c r="G121" s="96"/>
      <c r="H121" s="96"/>
      <c r="I121" s="96"/>
      <c r="J121" s="227" t="str">
        <f t="shared" si="3"/>
        <v/>
      </c>
      <c r="K121" s="86" t="str">
        <f t="shared" ca="1" si="4"/>
        <v/>
      </c>
      <c r="L121" s="130"/>
    </row>
    <row r="122" spans="1:12" ht="49.9" customHeight="1" x14ac:dyDescent="0.25">
      <c r="A122" s="39"/>
      <c r="B122" s="129"/>
      <c r="C122" s="96"/>
      <c r="D122" s="96"/>
      <c r="E122" s="95"/>
      <c r="F122" s="96"/>
      <c r="G122" s="96"/>
      <c r="H122" s="96"/>
      <c r="I122" s="96"/>
      <c r="J122" s="227" t="str">
        <f t="shared" si="3"/>
        <v/>
      </c>
      <c r="K122" s="86" t="str">
        <f t="shared" ca="1" si="4"/>
        <v/>
      </c>
      <c r="L122" s="130"/>
    </row>
    <row r="123" spans="1:12" ht="49.9" customHeight="1" x14ac:dyDescent="0.25">
      <c r="A123" s="39"/>
      <c r="B123" s="129"/>
      <c r="C123" s="96"/>
      <c r="D123" s="96"/>
      <c r="E123" s="95"/>
      <c r="F123" s="96"/>
      <c r="G123" s="96"/>
      <c r="H123" s="96"/>
      <c r="I123" s="96"/>
      <c r="J123" s="227" t="str">
        <f t="shared" si="3"/>
        <v/>
      </c>
      <c r="K123" s="86" t="str">
        <f t="shared" ca="1" si="4"/>
        <v/>
      </c>
      <c r="L123" s="130"/>
    </row>
    <row r="124" spans="1:12" ht="49.9" customHeight="1" x14ac:dyDescent="0.25">
      <c r="A124" s="39"/>
      <c r="B124" s="129"/>
      <c r="C124" s="96"/>
      <c r="D124" s="96"/>
      <c r="E124" s="95"/>
      <c r="F124" s="96"/>
      <c r="G124" s="96"/>
      <c r="H124" s="96"/>
      <c r="I124" s="96"/>
      <c r="J124" s="227" t="str">
        <f t="shared" si="3"/>
        <v/>
      </c>
      <c r="K124" s="86" t="str">
        <f t="shared" ca="1" si="4"/>
        <v/>
      </c>
      <c r="L124" s="130"/>
    </row>
    <row r="125" spans="1:12" ht="49.9" customHeight="1" x14ac:dyDescent="0.25">
      <c r="A125" s="39"/>
      <c r="B125" s="129"/>
      <c r="C125" s="96"/>
      <c r="D125" s="96"/>
      <c r="E125" s="95"/>
      <c r="F125" s="96"/>
      <c r="G125" s="96"/>
      <c r="H125" s="96"/>
      <c r="I125" s="96"/>
      <c r="J125" s="227" t="str">
        <f t="shared" si="3"/>
        <v/>
      </c>
      <c r="K125" s="86" t="str">
        <f t="shared" ca="1" si="4"/>
        <v/>
      </c>
      <c r="L125" s="130"/>
    </row>
    <row r="126" spans="1:12" ht="49.9" customHeight="1" x14ac:dyDescent="0.25">
      <c r="A126" s="39"/>
      <c r="B126" s="129"/>
      <c r="C126" s="96"/>
      <c r="D126" s="96"/>
      <c r="E126" s="95"/>
      <c r="F126" s="96"/>
      <c r="G126" s="96"/>
      <c r="H126" s="96"/>
      <c r="I126" s="96"/>
      <c r="J126" s="227" t="str">
        <f t="shared" si="3"/>
        <v/>
      </c>
      <c r="K126" s="86" t="str">
        <f t="shared" ca="1" si="4"/>
        <v/>
      </c>
      <c r="L126" s="130"/>
    </row>
    <row r="127" spans="1:12" ht="49.9" customHeight="1" x14ac:dyDescent="0.25">
      <c r="A127" s="39"/>
      <c r="B127" s="129"/>
      <c r="C127" s="96"/>
      <c r="D127" s="96"/>
      <c r="E127" s="95"/>
      <c r="F127" s="96"/>
      <c r="G127" s="96"/>
      <c r="H127" s="96"/>
      <c r="I127" s="96"/>
      <c r="J127" s="227" t="str">
        <f t="shared" si="3"/>
        <v/>
      </c>
      <c r="K127" s="86" t="str">
        <f t="shared" ca="1" si="4"/>
        <v/>
      </c>
      <c r="L127" s="130"/>
    </row>
    <row r="128" spans="1:12" ht="49.9" customHeight="1" x14ac:dyDescent="0.25">
      <c r="A128" s="39"/>
      <c r="B128" s="129"/>
      <c r="C128" s="96"/>
      <c r="D128" s="96"/>
      <c r="E128" s="95"/>
      <c r="F128" s="96"/>
      <c r="G128" s="96"/>
      <c r="H128" s="96"/>
      <c r="I128" s="96"/>
      <c r="J128" s="227" t="str">
        <f t="shared" si="3"/>
        <v/>
      </c>
      <c r="K128" s="86" t="str">
        <f t="shared" ca="1" si="4"/>
        <v/>
      </c>
      <c r="L128" s="130"/>
    </row>
    <row r="129" spans="1:12" ht="49.9" customHeight="1" x14ac:dyDescent="0.25">
      <c r="A129" s="39"/>
      <c r="B129" s="129"/>
      <c r="C129" s="96"/>
      <c r="D129" s="96"/>
      <c r="E129" s="95"/>
      <c r="F129" s="96"/>
      <c r="G129" s="96"/>
      <c r="H129" s="96"/>
      <c r="I129" s="96"/>
      <c r="J129" s="227" t="str">
        <f t="shared" si="3"/>
        <v/>
      </c>
      <c r="K129" s="86" t="str">
        <f t="shared" ca="1" si="4"/>
        <v/>
      </c>
      <c r="L129" s="130"/>
    </row>
    <row r="130" spans="1:12" ht="49.9" customHeight="1" x14ac:dyDescent="0.25">
      <c r="A130" s="39"/>
      <c r="B130" s="129"/>
      <c r="C130" s="96"/>
      <c r="D130" s="96"/>
      <c r="E130" s="95"/>
      <c r="F130" s="96"/>
      <c r="G130" s="96"/>
      <c r="H130" s="96"/>
      <c r="I130" s="96"/>
      <c r="J130" s="227" t="str">
        <f t="shared" si="3"/>
        <v/>
      </c>
      <c r="K130" s="86" t="str">
        <f t="shared" ca="1" si="4"/>
        <v/>
      </c>
      <c r="L130" s="130"/>
    </row>
    <row r="131" spans="1:12" ht="49.9" customHeight="1" x14ac:dyDescent="0.25">
      <c r="A131" s="39"/>
      <c r="B131" s="129"/>
      <c r="C131" s="96"/>
      <c r="D131" s="96"/>
      <c r="E131" s="95"/>
      <c r="F131" s="96"/>
      <c r="G131" s="96"/>
      <c r="H131" s="96"/>
      <c r="I131" s="96"/>
      <c r="J131" s="227" t="str">
        <f t="shared" si="3"/>
        <v/>
      </c>
      <c r="K131" s="86" t="str">
        <f t="shared" ca="1" si="4"/>
        <v/>
      </c>
      <c r="L131" s="130"/>
    </row>
    <row r="132" spans="1:12" ht="49.9" customHeight="1" x14ac:dyDescent="0.25">
      <c r="A132" s="39"/>
      <c r="B132" s="129"/>
      <c r="C132" s="96"/>
      <c r="D132" s="96"/>
      <c r="E132" s="95"/>
      <c r="F132" s="96"/>
      <c r="G132" s="96"/>
      <c r="H132" s="96"/>
      <c r="I132" s="96"/>
      <c r="J132" s="227" t="str">
        <f t="shared" si="3"/>
        <v/>
      </c>
      <c r="K132" s="86" t="str">
        <f t="shared" ca="1" si="4"/>
        <v/>
      </c>
      <c r="L132" s="130"/>
    </row>
    <row r="133" spans="1:12" ht="49.9" customHeight="1" x14ac:dyDescent="0.25">
      <c r="A133" s="39"/>
      <c r="B133" s="129"/>
      <c r="C133" s="96"/>
      <c r="D133" s="96"/>
      <c r="E133" s="95"/>
      <c r="F133" s="96"/>
      <c r="G133" s="96"/>
      <c r="H133" s="96"/>
      <c r="I133" s="96"/>
      <c r="J133" s="227" t="str">
        <f t="shared" si="3"/>
        <v/>
      </c>
      <c r="K133" s="86" t="str">
        <f t="shared" ca="1" si="4"/>
        <v/>
      </c>
      <c r="L133" s="130"/>
    </row>
    <row r="134" spans="1:12" ht="49.9" customHeight="1" x14ac:dyDescent="0.25">
      <c r="A134" s="39"/>
      <c r="B134" s="129"/>
      <c r="C134" s="96"/>
      <c r="D134" s="96"/>
      <c r="E134" s="95"/>
      <c r="F134" s="96"/>
      <c r="G134" s="96"/>
      <c r="H134" s="96"/>
      <c r="I134" s="96"/>
      <c r="J134" s="227" t="str">
        <f t="shared" si="3"/>
        <v/>
      </c>
      <c r="K134" s="86" t="str">
        <f t="shared" ca="1" si="4"/>
        <v/>
      </c>
      <c r="L134" s="130"/>
    </row>
    <row r="135" spans="1:12" ht="49.9" customHeight="1" x14ac:dyDescent="0.25">
      <c r="A135" s="39"/>
      <c r="B135" s="129"/>
      <c r="C135" s="96"/>
      <c r="D135" s="96"/>
      <c r="E135" s="95"/>
      <c r="F135" s="96"/>
      <c r="G135" s="96"/>
      <c r="H135" s="96"/>
      <c r="I135" s="96"/>
      <c r="J135" s="227" t="str">
        <f t="shared" si="3"/>
        <v/>
      </c>
      <c r="K135" s="86" t="str">
        <f t="shared" ca="1" si="4"/>
        <v/>
      </c>
      <c r="L135" s="130"/>
    </row>
    <row r="136" spans="1:12" ht="49.9" customHeight="1" x14ac:dyDescent="0.25">
      <c r="A136" s="39"/>
      <c r="B136" s="129"/>
      <c r="C136" s="96"/>
      <c r="D136" s="96"/>
      <c r="E136" s="95"/>
      <c r="F136" s="96"/>
      <c r="G136" s="96"/>
      <c r="H136" s="96"/>
      <c r="I136" s="96"/>
      <c r="J136" s="227" t="str">
        <f t="shared" si="3"/>
        <v/>
      </c>
      <c r="K136" s="86" t="str">
        <f t="shared" ca="1" si="4"/>
        <v/>
      </c>
      <c r="L136" s="130"/>
    </row>
    <row r="137" spans="1:12" ht="49.9" customHeight="1" x14ac:dyDescent="0.25">
      <c r="A137" s="39"/>
      <c r="B137" s="129"/>
      <c r="C137" s="96"/>
      <c r="D137" s="96"/>
      <c r="E137" s="95"/>
      <c r="F137" s="96"/>
      <c r="G137" s="96"/>
      <c r="H137" s="96"/>
      <c r="I137" s="96"/>
      <c r="J137" s="227" t="str">
        <f t="shared" si="3"/>
        <v/>
      </c>
      <c r="K137" s="86" t="str">
        <f t="shared" ca="1" si="4"/>
        <v/>
      </c>
      <c r="L137" s="130"/>
    </row>
    <row r="138" spans="1:12" ht="49.9" customHeight="1" x14ac:dyDescent="0.25">
      <c r="A138" s="39"/>
      <c r="B138" s="129"/>
      <c r="C138" s="96"/>
      <c r="D138" s="96"/>
      <c r="E138" s="95"/>
      <c r="F138" s="96"/>
      <c r="G138" s="96"/>
      <c r="H138" s="96"/>
      <c r="I138" s="96"/>
      <c r="J138" s="227" t="str">
        <f t="shared" si="3"/>
        <v/>
      </c>
      <c r="K138" s="86" t="str">
        <f t="shared" ca="1" si="4"/>
        <v/>
      </c>
      <c r="L138" s="130"/>
    </row>
    <row r="139" spans="1:12" ht="49.9" customHeight="1" x14ac:dyDescent="0.25">
      <c r="A139" s="39"/>
      <c r="B139" s="129"/>
      <c r="C139" s="96"/>
      <c r="D139" s="96"/>
      <c r="E139" s="95"/>
      <c r="F139" s="96"/>
      <c r="G139" s="96"/>
      <c r="H139" s="96"/>
      <c r="I139" s="96"/>
      <c r="J139" s="227" t="str">
        <f t="shared" si="3"/>
        <v/>
      </c>
      <c r="K139" s="86" t="str">
        <f t="shared" ca="1" si="4"/>
        <v/>
      </c>
      <c r="L139" s="130"/>
    </row>
    <row r="140" spans="1:12" ht="49.9" customHeight="1" x14ac:dyDescent="0.25">
      <c r="A140" s="39"/>
      <c r="B140" s="129"/>
      <c r="C140" s="96"/>
      <c r="D140" s="96"/>
      <c r="E140" s="95"/>
      <c r="F140" s="96"/>
      <c r="G140" s="96"/>
      <c r="H140" s="96"/>
      <c r="I140" s="96"/>
      <c r="J140" s="227" t="str">
        <f t="shared" ref="J140:J203" si="5">IFERROR(IF(OR(B140="",I140=""),"",B140+I140),"")</f>
        <v/>
      </c>
      <c r="K140" s="86" t="str">
        <f t="shared" ref="K140:K203" ca="1" si="6">IF(J140="","",IF(TODAY()&gt;=J140,"Clear","Not Clear"))</f>
        <v/>
      </c>
      <c r="L140" s="130"/>
    </row>
    <row r="141" spans="1:12" ht="49.9" customHeight="1" x14ac:dyDescent="0.25">
      <c r="A141" s="39"/>
      <c r="B141" s="129"/>
      <c r="C141" s="96"/>
      <c r="D141" s="96"/>
      <c r="E141" s="95"/>
      <c r="F141" s="96"/>
      <c r="G141" s="96"/>
      <c r="H141" s="96"/>
      <c r="I141" s="96"/>
      <c r="J141" s="227" t="str">
        <f t="shared" si="5"/>
        <v/>
      </c>
      <c r="K141" s="86" t="str">
        <f t="shared" ca="1" si="6"/>
        <v/>
      </c>
      <c r="L141" s="130"/>
    </row>
    <row r="142" spans="1:12" ht="49.9" customHeight="1" x14ac:dyDescent="0.25">
      <c r="A142" s="39"/>
      <c r="B142" s="129"/>
      <c r="C142" s="96"/>
      <c r="D142" s="96"/>
      <c r="E142" s="95"/>
      <c r="F142" s="96"/>
      <c r="G142" s="96"/>
      <c r="H142" s="96"/>
      <c r="I142" s="96"/>
      <c r="J142" s="227" t="str">
        <f t="shared" si="5"/>
        <v/>
      </c>
      <c r="K142" s="86" t="str">
        <f t="shared" ca="1" si="6"/>
        <v/>
      </c>
      <c r="L142" s="130"/>
    </row>
    <row r="143" spans="1:12" ht="49.9" customHeight="1" x14ac:dyDescent="0.25">
      <c r="A143" s="39"/>
      <c r="B143" s="129"/>
      <c r="C143" s="96"/>
      <c r="D143" s="96"/>
      <c r="E143" s="95"/>
      <c r="F143" s="96"/>
      <c r="G143" s="96"/>
      <c r="H143" s="96"/>
      <c r="I143" s="96"/>
      <c r="J143" s="227" t="str">
        <f t="shared" si="5"/>
        <v/>
      </c>
      <c r="K143" s="86" t="str">
        <f t="shared" ca="1" si="6"/>
        <v/>
      </c>
      <c r="L143" s="130"/>
    </row>
    <row r="144" spans="1:12" ht="49.9" customHeight="1" x14ac:dyDescent="0.25">
      <c r="A144" s="39"/>
      <c r="B144" s="129"/>
      <c r="C144" s="96"/>
      <c r="D144" s="96"/>
      <c r="E144" s="95"/>
      <c r="F144" s="96"/>
      <c r="G144" s="96"/>
      <c r="H144" s="96"/>
      <c r="I144" s="96"/>
      <c r="J144" s="227" t="str">
        <f t="shared" si="5"/>
        <v/>
      </c>
      <c r="K144" s="86" t="str">
        <f t="shared" ca="1" si="6"/>
        <v/>
      </c>
      <c r="L144" s="130"/>
    </row>
    <row r="145" spans="1:12" ht="49.9" customHeight="1" x14ac:dyDescent="0.25">
      <c r="A145" s="39"/>
      <c r="B145" s="129"/>
      <c r="C145" s="96"/>
      <c r="D145" s="96"/>
      <c r="E145" s="95"/>
      <c r="F145" s="96"/>
      <c r="G145" s="96"/>
      <c r="H145" s="96"/>
      <c r="I145" s="96"/>
      <c r="J145" s="227" t="str">
        <f t="shared" si="5"/>
        <v/>
      </c>
      <c r="K145" s="86" t="str">
        <f t="shared" ca="1" si="6"/>
        <v/>
      </c>
      <c r="L145" s="130"/>
    </row>
    <row r="146" spans="1:12" ht="49.9" customHeight="1" x14ac:dyDescent="0.25">
      <c r="A146" s="39"/>
      <c r="B146" s="129"/>
      <c r="C146" s="96"/>
      <c r="D146" s="96"/>
      <c r="E146" s="95"/>
      <c r="F146" s="96"/>
      <c r="G146" s="96"/>
      <c r="H146" s="96"/>
      <c r="I146" s="96"/>
      <c r="J146" s="227" t="str">
        <f t="shared" si="5"/>
        <v/>
      </c>
      <c r="K146" s="86" t="str">
        <f t="shared" ca="1" si="6"/>
        <v/>
      </c>
      <c r="L146" s="130"/>
    </row>
    <row r="147" spans="1:12" ht="49.9" customHeight="1" x14ac:dyDescent="0.25">
      <c r="A147" s="39"/>
      <c r="B147" s="129"/>
      <c r="C147" s="96"/>
      <c r="D147" s="96"/>
      <c r="E147" s="95"/>
      <c r="F147" s="96"/>
      <c r="G147" s="96"/>
      <c r="H147" s="96"/>
      <c r="I147" s="96"/>
      <c r="J147" s="227" t="str">
        <f t="shared" si="5"/>
        <v/>
      </c>
      <c r="K147" s="86" t="str">
        <f t="shared" ca="1" si="6"/>
        <v/>
      </c>
      <c r="L147" s="130"/>
    </row>
    <row r="148" spans="1:12" ht="49.9" customHeight="1" x14ac:dyDescent="0.25">
      <c r="A148" s="39"/>
      <c r="B148" s="129"/>
      <c r="C148" s="96"/>
      <c r="D148" s="96"/>
      <c r="E148" s="95"/>
      <c r="F148" s="96"/>
      <c r="G148" s="96"/>
      <c r="H148" s="96"/>
      <c r="I148" s="96"/>
      <c r="J148" s="227" t="str">
        <f t="shared" si="5"/>
        <v/>
      </c>
      <c r="K148" s="86" t="str">
        <f t="shared" ca="1" si="6"/>
        <v/>
      </c>
      <c r="L148" s="130"/>
    </row>
    <row r="149" spans="1:12" ht="49.9" customHeight="1" x14ac:dyDescent="0.25">
      <c r="A149" s="39"/>
      <c r="B149" s="129"/>
      <c r="C149" s="96"/>
      <c r="D149" s="96"/>
      <c r="E149" s="95"/>
      <c r="F149" s="96"/>
      <c r="G149" s="96"/>
      <c r="H149" s="96"/>
      <c r="I149" s="96"/>
      <c r="J149" s="227" t="str">
        <f t="shared" si="5"/>
        <v/>
      </c>
      <c r="K149" s="86" t="str">
        <f t="shared" ca="1" si="6"/>
        <v/>
      </c>
      <c r="L149" s="130"/>
    </row>
    <row r="150" spans="1:12" ht="49.9" customHeight="1" x14ac:dyDescent="0.25">
      <c r="A150" s="39"/>
      <c r="B150" s="129"/>
      <c r="C150" s="96"/>
      <c r="D150" s="96"/>
      <c r="E150" s="95"/>
      <c r="F150" s="96"/>
      <c r="G150" s="96"/>
      <c r="H150" s="96"/>
      <c r="I150" s="96"/>
      <c r="J150" s="227" t="str">
        <f t="shared" si="5"/>
        <v/>
      </c>
      <c r="K150" s="86" t="str">
        <f t="shared" ca="1" si="6"/>
        <v/>
      </c>
      <c r="L150" s="130"/>
    </row>
    <row r="151" spans="1:12" ht="49.9" customHeight="1" x14ac:dyDescent="0.25">
      <c r="A151" s="39"/>
      <c r="B151" s="129"/>
      <c r="C151" s="96"/>
      <c r="D151" s="96"/>
      <c r="E151" s="95"/>
      <c r="F151" s="96"/>
      <c r="G151" s="96"/>
      <c r="H151" s="96"/>
      <c r="I151" s="96"/>
      <c r="J151" s="227" t="str">
        <f t="shared" si="5"/>
        <v/>
      </c>
      <c r="K151" s="86" t="str">
        <f t="shared" ca="1" si="6"/>
        <v/>
      </c>
      <c r="L151" s="130"/>
    </row>
    <row r="152" spans="1:12" ht="49.9" customHeight="1" x14ac:dyDescent="0.25">
      <c r="A152" s="39"/>
      <c r="B152" s="129"/>
      <c r="C152" s="96"/>
      <c r="D152" s="96"/>
      <c r="E152" s="95"/>
      <c r="F152" s="96"/>
      <c r="G152" s="96"/>
      <c r="H152" s="96"/>
      <c r="I152" s="96"/>
      <c r="J152" s="227" t="str">
        <f t="shared" si="5"/>
        <v/>
      </c>
      <c r="K152" s="86" t="str">
        <f t="shared" ca="1" si="6"/>
        <v/>
      </c>
      <c r="L152" s="130"/>
    </row>
    <row r="153" spans="1:12" ht="49.9" customHeight="1" x14ac:dyDescent="0.25">
      <c r="A153" s="39"/>
      <c r="B153" s="129"/>
      <c r="C153" s="96"/>
      <c r="D153" s="96"/>
      <c r="E153" s="95"/>
      <c r="F153" s="96"/>
      <c r="G153" s="96"/>
      <c r="H153" s="96"/>
      <c r="I153" s="96"/>
      <c r="J153" s="227" t="str">
        <f t="shared" si="5"/>
        <v/>
      </c>
      <c r="K153" s="86" t="str">
        <f t="shared" ca="1" si="6"/>
        <v/>
      </c>
      <c r="L153" s="130"/>
    </row>
    <row r="154" spans="1:12" ht="49.9" customHeight="1" x14ac:dyDescent="0.25">
      <c r="A154" s="39"/>
      <c r="B154" s="129"/>
      <c r="C154" s="96"/>
      <c r="D154" s="96"/>
      <c r="E154" s="95"/>
      <c r="F154" s="96"/>
      <c r="G154" s="96"/>
      <c r="H154" s="96"/>
      <c r="I154" s="96"/>
      <c r="J154" s="227" t="str">
        <f t="shared" si="5"/>
        <v/>
      </c>
      <c r="K154" s="86" t="str">
        <f t="shared" ca="1" si="6"/>
        <v/>
      </c>
      <c r="L154" s="130"/>
    </row>
    <row r="155" spans="1:12" ht="49.9" customHeight="1" x14ac:dyDescent="0.25">
      <c r="A155" s="39"/>
      <c r="B155" s="129"/>
      <c r="C155" s="96"/>
      <c r="D155" s="96"/>
      <c r="E155" s="95"/>
      <c r="F155" s="96"/>
      <c r="G155" s="96"/>
      <c r="H155" s="96"/>
      <c r="I155" s="96"/>
      <c r="J155" s="227" t="str">
        <f t="shared" si="5"/>
        <v/>
      </c>
      <c r="K155" s="86" t="str">
        <f t="shared" ca="1" si="6"/>
        <v/>
      </c>
      <c r="L155" s="130"/>
    </row>
    <row r="156" spans="1:12" ht="49.9" customHeight="1" x14ac:dyDescent="0.25">
      <c r="A156" s="39"/>
      <c r="B156" s="129"/>
      <c r="C156" s="96"/>
      <c r="D156" s="96"/>
      <c r="E156" s="95"/>
      <c r="F156" s="96"/>
      <c r="G156" s="96"/>
      <c r="H156" s="96"/>
      <c r="I156" s="96"/>
      <c r="J156" s="227" t="str">
        <f t="shared" si="5"/>
        <v/>
      </c>
      <c r="K156" s="86" t="str">
        <f t="shared" ca="1" si="6"/>
        <v/>
      </c>
      <c r="L156" s="130"/>
    </row>
    <row r="157" spans="1:12" ht="49.9" customHeight="1" x14ac:dyDescent="0.25">
      <c r="A157" s="39"/>
      <c r="B157" s="129"/>
      <c r="C157" s="96"/>
      <c r="D157" s="96"/>
      <c r="E157" s="95"/>
      <c r="F157" s="96"/>
      <c r="G157" s="96"/>
      <c r="H157" s="96"/>
      <c r="I157" s="96"/>
      <c r="J157" s="227" t="str">
        <f t="shared" si="5"/>
        <v/>
      </c>
      <c r="K157" s="86" t="str">
        <f t="shared" ca="1" si="6"/>
        <v/>
      </c>
      <c r="L157" s="130"/>
    </row>
    <row r="158" spans="1:12" ht="49.9" customHeight="1" x14ac:dyDescent="0.25">
      <c r="A158" s="39"/>
      <c r="B158" s="129"/>
      <c r="C158" s="96"/>
      <c r="D158" s="96"/>
      <c r="E158" s="95"/>
      <c r="F158" s="96"/>
      <c r="G158" s="96"/>
      <c r="H158" s="96"/>
      <c r="I158" s="96"/>
      <c r="J158" s="227" t="str">
        <f t="shared" si="5"/>
        <v/>
      </c>
      <c r="K158" s="86" t="str">
        <f t="shared" ca="1" si="6"/>
        <v/>
      </c>
      <c r="L158" s="130"/>
    </row>
    <row r="159" spans="1:12" ht="49.9" customHeight="1" x14ac:dyDescent="0.25">
      <c r="A159" s="39"/>
      <c r="B159" s="129"/>
      <c r="C159" s="96"/>
      <c r="D159" s="96"/>
      <c r="E159" s="95"/>
      <c r="F159" s="96"/>
      <c r="G159" s="96"/>
      <c r="H159" s="96"/>
      <c r="I159" s="96"/>
      <c r="J159" s="227" t="str">
        <f t="shared" si="5"/>
        <v/>
      </c>
      <c r="K159" s="86" t="str">
        <f t="shared" ca="1" si="6"/>
        <v/>
      </c>
      <c r="L159" s="130"/>
    </row>
    <row r="160" spans="1:12" ht="49.9" customHeight="1" x14ac:dyDescent="0.25">
      <c r="A160" s="39"/>
      <c r="B160" s="129"/>
      <c r="C160" s="96"/>
      <c r="D160" s="96"/>
      <c r="E160" s="95"/>
      <c r="F160" s="96"/>
      <c r="G160" s="96"/>
      <c r="H160" s="96"/>
      <c r="I160" s="96"/>
      <c r="J160" s="227" t="str">
        <f t="shared" si="5"/>
        <v/>
      </c>
      <c r="K160" s="86" t="str">
        <f t="shared" ca="1" si="6"/>
        <v/>
      </c>
      <c r="L160" s="130"/>
    </row>
    <row r="161" spans="1:12" ht="49.9" customHeight="1" x14ac:dyDescent="0.25">
      <c r="A161" s="39"/>
      <c r="B161" s="129"/>
      <c r="C161" s="96"/>
      <c r="D161" s="96"/>
      <c r="E161" s="95"/>
      <c r="F161" s="96"/>
      <c r="G161" s="96"/>
      <c r="H161" s="96"/>
      <c r="I161" s="96"/>
      <c r="J161" s="227" t="str">
        <f t="shared" si="5"/>
        <v/>
      </c>
      <c r="K161" s="86" t="str">
        <f t="shared" ca="1" si="6"/>
        <v/>
      </c>
      <c r="L161" s="130"/>
    </row>
    <row r="162" spans="1:12" ht="49.9" customHeight="1" x14ac:dyDescent="0.25">
      <c r="A162" s="39"/>
      <c r="B162" s="129"/>
      <c r="C162" s="96"/>
      <c r="D162" s="96"/>
      <c r="E162" s="95"/>
      <c r="F162" s="96"/>
      <c r="G162" s="96"/>
      <c r="H162" s="96"/>
      <c r="I162" s="96"/>
      <c r="J162" s="227" t="str">
        <f t="shared" si="5"/>
        <v/>
      </c>
      <c r="K162" s="86" t="str">
        <f t="shared" ca="1" si="6"/>
        <v/>
      </c>
      <c r="L162" s="130"/>
    </row>
    <row r="163" spans="1:12" ht="49.9" customHeight="1" x14ac:dyDescent="0.25">
      <c r="A163" s="39"/>
      <c r="B163" s="129"/>
      <c r="C163" s="96"/>
      <c r="D163" s="96"/>
      <c r="E163" s="95"/>
      <c r="F163" s="96"/>
      <c r="G163" s="96"/>
      <c r="H163" s="96"/>
      <c r="I163" s="96"/>
      <c r="J163" s="227" t="str">
        <f t="shared" si="5"/>
        <v/>
      </c>
      <c r="K163" s="86" t="str">
        <f t="shared" ca="1" si="6"/>
        <v/>
      </c>
      <c r="L163" s="130"/>
    </row>
    <row r="164" spans="1:12" ht="49.9" customHeight="1" x14ac:dyDescent="0.25">
      <c r="A164" s="39"/>
      <c r="B164" s="129"/>
      <c r="C164" s="96"/>
      <c r="D164" s="96"/>
      <c r="E164" s="95"/>
      <c r="F164" s="96"/>
      <c r="G164" s="96"/>
      <c r="H164" s="96"/>
      <c r="I164" s="96"/>
      <c r="J164" s="227" t="str">
        <f t="shared" si="5"/>
        <v/>
      </c>
      <c r="K164" s="86" t="str">
        <f t="shared" ca="1" si="6"/>
        <v/>
      </c>
      <c r="L164" s="130"/>
    </row>
    <row r="165" spans="1:12" ht="49.9" customHeight="1" x14ac:dyDescent="0.25">
      <c r="A165" s="39"/>
      <c r="B165" s="129"/>
      <c r="C165" s="96"/>
      <c r="D165" s="96"/>
      <c r="E165" s="95"/>
      <c r="F165" s="96"/>
      <c r="G165" s="96"/>
      <c r="H165" s="96"/>
      <c r="I165" s="96"/>
      <c r="J165" s="227" t="str">
        <f t="shared" si="5"/>
        <v/>
      </c>
      <c r="K165" s="86" t="str">
        <f t="shared" ca="1" si="6"/>
        <v/>
      </c>
      <c r="L165" s="130"/>
    </row>
    <row r="166" spans="1:12" ht="49.9" customHeight="1" x14ac:dyDescent="0.25">
      <c r="A166" s="39"/>
      <c r="B166" s="129"/>
      <c r="C166" s="96"/>
      <c r="D166" s="96"/>
      <c r="E166" s="95"/>
      <c r="F166" s="96"/>
      <c r="G166" s="96"/>
      <c r="H166" s="96"/>
      <c r="I166" s="96"/>
      <c r="J166" s="227" t="str">
        <f t="shared" si="5"/>
        <v/>
      </c>
      <c r="K166" s="86" t="str">
        <f t="shared" ca="1" si="6"/>
        <v/>
      </c>
      <c r="L166" s="130"/>
    </row>
    <row r="167" spans="1:12" ht="49.9" customHeight="1" x14ac:dyDescent="0.25">
      <c r="A167" s="39"/>
      <c r="B167" s="129"/>
      <c r="C167" s="96"/>
      <c r="D167" s="96"/>
      <c r="E167" s="95"/>
      <c r="F167" s="96"/>
      <c r="G167" s="96"/>
      <c r="H167" s="96"/>
      <c r="I167" s="96"/>
      <c r="J167" s="227" t="str">
        <f t="shared" si="5"/>
        <v/>
      </c>
      <c r="K167" s="86" t="str">
        <f t="shared" ca="1" si="6"/>
        <v/>
      </c>
      <c r="L167" s="130"/>
    </row>
    <row r="168" spans="1:12" ht="49.9" customHeight="1" x14ac:dyDescent="0.25">
      <c r="A168" s="39"/>
      <c r="B168" s="129"/>
      <c r="C168" s="96"/>
      <c r="D168" s="96"/>
      <c r="E168" s="95"/>
      <c r="F168" s="96"/>
      <c r="G168" s="96"/>
      <c r="H168" s="96"/>
      <c r="I168" s="96"/>
      <c r="J168" s="227" t="str">
        <f t="shared" si="5"/>
        <v/>
      </c>
      <c r="K168" s="86" t="str">
        <f t="shared" ca="1" si="6"/>
        <v/>
      </c>
      <c r="L168" s="130"/>
    </row>
    <row r="169" spans="1:12" ht="49.9" customHeight="1" x14ac:dyDescent="0.25">
      <c r="A169" s="39"/>
      <c r="B169" s="129"/>
      <c r="C169" s="96"/>
      <c r="D169" s="96"/>
      <c r="E169" s="95"/>
      <c r="F169" s="96"/>
      <c r="G169" s="96"/>
      <c r="H169" s="96"/>
      <c r="I169" s="96"/>
      <c r="J169" s="227" t="str">
        <f t="shared" si="5"/>
        <v/>
      </c>
      <c r="K169" s="86" t="str">
        <f t="shared" ca="1" si="6"/>
        <v/>
      </c>
      <c r="L169" s="130"/>
    </row>
    <row r="170" spans="1:12" ht="49.9" customHeight="1" x14ac:dyDescent="0.25">
      <c r="A170" s="39"/>
      <c r="B170" s="129"/>
      <c r="C170" s="96"/>
      <c r="D170" s="96"/>
      <c r="E170" s="95"/>
      <c r="F170" s="96"/>
      <c r="G170" s="96"/>
      <c r="H170" s="96"/>
      <c r="I170" s="96"/>
      <c r="J170" s="227" t="str">
        <f t="shared" si="5"/>
        <v/>
      </c>
      <c r="K170" s="86" t="str">
        <f t="shared" ca="1" si="6"/>
        <v/>
      </c>
      <c r="L170" s="130"/>
    </row>
    <row r="171" spans="1:12" ht="49.9" customHeight="1" x14ac:dyDescent="0.25">
      <c r="A171" s="39"/>
      <c r="B171" s="129"/>
      <c r="C171" s="96"/>
      <c r="D171" s="96"/>
      <c r="E171" s="95"/>
      <c r="F171" s="96"/>
      <c r="G171" s="96"/>
      <c r="H171" s="96"/>
      <c r="I171" s="96"/>
      <c r="J171" s="227" t="str">
        <f t="shared" si="5"/>
        <v/>
      </c>
      <c r="K171" s="86" t="str">
        <f t="shared" ca="1" si="6"/>
        <v/>
      </c>
      <c r="L171" s="130"/>
    </row>
    <row r="172" spans="1:12" ht="49.9" customHeight="1" x14ac:dyDescent="0.25">
      <c r="A172" s="39"/>
      <c r="B172" s="129"/>
      <c r="C172" s="96"/>
      <c r="D172" s="96"/>
      <c r="E172" s="95"/>
      <c r="F172" s="96"/>
      <c r="G172" s="96"/>
      <c r="H172" s="96"/>
      <c r="I172" s="96"/>
      <c r="J172" s="227" t="str">
        <f t="shared" si="5"/>
        <v/>
      </c>
      <c r="K172" s="86" t="str">
        <f t="shared" ca="1" si="6"/>
        <v/>
      </c>
      <c r="L172" s="130"/>
    </row>
    <row r="173" spans="1:12" ht="49.9" customHeight="1" x14ac:dyDescent="0.25">
      <c r="A173" s="39"/>
      <c r="B173" s="129"/>
      <c r="C173" s="96"/>
      <c r="D173" s="96"/>
      <c r="E173" s="95"/>
      <c r="F173" s="96"/>
      <c r="G173" s="96"/>
      <c r="H173" s="96"/>
      <c r="I173" s="96"/>
      <c r="J173" s="227" t="str">
        <f t="shared" si="5"/>
        <v/>
      </c>
      <c r="K173" s="86" t="str">
        <f t="shared" ca="1" si="6"/>
        <v/>
      </c>
      <c r="L173" s="130"/>
    </row>
    <row r="174" spans="1:12" ht="49.9" customHeight="1" x14ac:dyDescent="0.25">
      <c r="A174" s="39"/>
      <c r="B174" s="129"/>
      <c r="C174" s="96"/>
      <c r="D174" s="96"/>
      <c r="E174" s="95"/>
      <c r="F174" s="96"/>
      <c r="G174" s="96"/>
      <c r="H174" s="96"/>
      <c r="I174" s="96"/>
      <c r="J174" s="227" t="str">
        <f t="shared" si="5"/>
        <v/>
      </c>
      <c r="K174" s="86" t="str">
        <f t="shared" ca="1" si="6"/>
        <v/>
      </c>
      <c r="L174" s="130"/>
    </row>
    <row r="175" spans="1:12" ht="49.9" customHeight="1" x14ac:dyDescent="0.25">
      <c r="A175" s="39"/>
      <c r="B175" s="129"/>
      <c r="C175" s="96"/>
      <c r="D175" s="96"/>
      <c r="E175" s="95"/>
      <c r="F175" s="96"/>
      <c r="G175" s="96"/>
      <c r="H175" s="96"/>
      <c r="I175" s="96"/>
      <c r="J175" s="227" t="str">
        <f t="shared" si="5"/>
        <v/>
      </c>
      <c r="K175" s="86" t="str">
        <f t="shared" ca="1" si="6"/>
        <v/>
      </c>
      <c r="L175" s="130"/>
    </row>
    <row r="176" spans="1:12" ht="49.9" customHeight="1" x14ac:dyDescent="0.25">
      <c r="A176" s="39"/>
      <c r="B176" s="129"/>
      <c r="C176" s="96"/>
      <c r="D176" s="96"/>
      <c r="E176" s="95"/>
      <c r="F176" s="96"/>
      <c r="G176" s="96"/>
      <c r="H176" s="96"/>
      <c r="I176" s="96"/>
      <c r="J176" s="227" t="str">
        <f t="shared" si="5"/>
        <v/>
      </c>
      <c r="K176" s="86" t="str">
        <f t="shared" ca="1" si="6"/>
        <v/>
      </c>
      <c r="L176" s="130"/>
    </row>
    <row r="177" spans="1:12" ht="49.9" customHeight="1" x14ac:dyDescent="0.25">
      <c r="A177" s="39"/>
      <c r="B177" s="129"/>
      <c r="C177" s="96"/>
      <c r="D177" s="96"/>
      <c r="E177" s="95"/>
      <c r="F177" s="96"/>
      <c r="G177" s="96"/>
      <c r="H177" s="96"/>
      <c r="I177" s="96"/>
      <c r="J177" s="227" t="str">
        <f t="shared" si="5"/>
        <v/>
      </c>
      <c r="K177" s="86" t="str">
        <f t="shared" ca="1" si="6"/>
        <v/>
      </c>
      <c r="L177" s="130"/>
    </row>
    <row r="178" spans="1:12" ht="49.9" customHeight="1" x14ac:dyDescent="0.25">
      <c r="A178" s="39"/>
      <c r="B178" s="129"/>
      <c r="C178" s="96"/>
      <c r="D178" s="96"/>
      <c r="E178" s="95"/>
      <c r="F178" s="96"/>
      <c r="G178" s="96"/>
      <c r="H178" s="96"/>
      <c r="I178" s="96"/>
      <c r="J178" s="227" t="str">
        <f t="shared" si="5"/>
        <v/>
      </c>
      <c r="K178" s="86" t="str">
        <f t="shared" ca="1" si="6"/>
        <v/>
      </c>
      <c r="L178" s="130"/>
    </row>
    <row r="179" spans="1:12" ht="49.9" customHeight="1" x14ac:dyDescent="0.25">
      <c r="A179" s="39"/>
      <c r="B179" s="129"/>
      <c r="C179" s="96"/>
      <c r="D179" s="96"/>
      <c r="E179" s="95"/>
      <c r="F179" s="96"/>
      <c r="G179" s="96"/>
      <c r="H179" s="96"/>
      <c r="I179" s="96"/>
      <c r="J179" s="227" t="str">
        <f t="shared" si="5"/>
        <v/>
      </c>
      <c r="K179" s="86" t="str">
        <f t="shared" ca="1" si="6"/>
        <v/>
      </c>
      <c r="L179" s="130"/>
    </row>
    <row r="180" spans="1:12" ht="49.9" customHeight="1" x14ac:dyDescent="0.25">
      <c r="A180" s="39"/>
      <c r="B180" s="129"/>
      <c r="C180" s="96"/>
      <c r="D180" s="96"/>
      <c r="E180" s="95"/>
      <c r="F180" s="96"/>
      <c r="G180" s="96"/>
      <c r="H180" s="96"/>
      <c r="I180" s="96"/>
      <c r="J180" s="227" t="str">
        <f t="shared" si="5"/>
        <v/>
      </c>
      <c r="K180" s="86" t="str">
        <f t="shared" ca="1" si="6"/>
        <v/>
      </c>
      <c r="L180" s="130"/>
    </row>
    <row r="181" spans="1:12" ht="49.9" customHeight="1" x14ac:dyDescent="0.25">
      <c r="A181" s="39"/>
      <c r="B181" s="129"/>
      <c r="C181" s="96"/>
      <c r="D181" s="96"/>
      <c r="E181" s="95"/>
      <c r="F181" s="96"/>
      <c r="G181" s="96"/>
      <c r="H181" s="96"/>
      <c r="I181" s="96"/>
      <c r="J181" s="227" t="str">
        <f t="shared" si="5"/>
        <v/>
      </c>
      <c r="K181" s="86" t="str">
        <f t="shared" ca="1" si="6"/>
        <v/>
      </c>
      <c r="L181" s="130"/>
    </row>
    <row r="182" spans="1:12" ht="49.9" customHeight="1" x14ac:dyDescent="0.25">
      <c r="A182" s="39"/>
      <c r="B182" s="129"/>
      <c r="C182" s="96"/>
      <c r="D182" s="96"/>
      <c r="E182" s="95"/>
      <c r="F182" s="96"/>
      <c r="G182" s="96"/>
      <c r="H182" s="96"/>
      <c r="I182" s="96"/>
      <c r="J182" s="227" t="str">
        <f t="shared" si="5"/>
        <v/>
      </c>
      <c r="K182" s="86" t="str">
        <f t="shared" ca="1" si="6"/>
        <v/>
      </c>
      <c r="L182" s="130"/>
    </row>
    <row r="183" spans="1:12" ht="49.9" customHeight="1" x14ac:dyDescent="0.25">
      <c r="A183" s="39"/>
      <c r="B183" s="129"/>
      <c r="C183" s="96"/>
      <c r="D183" s="96"/>
      <c r="E183" s="95"/>
      <c r="F183" s="96"/>
      <c r="G183" s="96"/>
      <c r="H183" s="96"/>
      <c r="I183" s="96"/>
      <c r="J183" s="227" t="str">
        <f t="shared" si="5"/>
        <v/>
      </c>
      <c r="K183" s="86" t="str">
        <f t="shared" ca="1" si="6"/>
        <v/>
      </c>
      <c r="L183" s="130"/>
    </row>
    <row r="184" spans="1:12" ht="49.9" customHeight="1" x14ac:dyDescent="0.25">
      <c r="A184" s="39"/>
      <c r="B184" s="129"/>
      <c r="C184" s="96"/>
      <c r="D184" s="96"/>
      <c r="E184" s="95"/>
      <c r="F184" s="96"/>
      <c r="G184" s="96"/>
      <c r="H184" s="96"/>
      <c r="I184" s="96"/>
      <c r="J184" s="227" t="str">
        <f t="shared" si="5"/>
        <v/>
      </c>
      <c r="K184" s="86" t="str">
        <f t="shared" ca="1" si="6"/>
        <v/>
      </c>
      <c r="L184" s="130"/>
    </row>
    <row r="185" spans="1:12" ht="49.9" customHeight="1" x14ac:dyDescent="0.25">
      <c r="A185" s="39"/>
      <c r="B185" s="129"/>
      <c r="C185" s="96"/>
      <c r="D185" s="96"/>
      <c r="E185" s="95"/>
      <c r="F185" s="96"/>
      <c r="G185" s="96"/>
      <c r="H185" s="96"/>
      <c r="I185" s="96"/>
      <c r="J185" s="227" t="str">
        <f t="shared" si="5"/>
        <v/>
      </c>
      <c r="K185" s="86" t="str">
        <f t="shared" ca="1" si="6"/>
        <v/>
      </c>
      <c r="L185" s="130"/>
    </row>
    <row r="186" spans="1:12" ht="49.9" customHeight="1" x14ac:dyDescent="0.25">
      <c r="A186" s="39"/>
      <c r="B186" s="129"/>
      <c r="C186" s="96"/>
      <c r="D186" s="96"/>
      <c r="E186" s="95"/>
      <c r="F186" s="96"/>
      <c r="G186" s="96"/>
      <c r="H186" s="96"/>
      <c r="I186" s="96"/>
      <c r="J186" s="227" t="str">
        <f t="shared" si="5"/>
        <v/>
      </c>
      <c r="K186" s="86" t="str">
        <f t="shared" ca="1" si="6"/>
        <v/>
      </c>
      <c r="L186" s="130"/>
    </row>
    <row r="187" spans="1:12" ht="49.9" customHeight="1" x14ac:dyDescent="0.25">
      <c r="A187" s="39"/>
      <c r="B187" s="129"/>
      <c r="C187" s="96"/>
      <c r="D187" s="96"/>
      <c r="E187" s="95"/>
      <c r="F187" s="96"/>
      <c r="G187" s="96"/>
      <c r="H187" s="96"/>
      <c r="I187" s="96"/>
      <c r="J187" s="227" t="str">
        <f t="shared" si="5"/>
        <v/>
      </c>
      <c r="K187" s="86" t="str">
        <f t="shared" ca="1" si="6"/>
        <v/>
      </c>
      <c r="L187" s="130"/>
    </row>
    <row r="188" spans="1:12" ht="49.9" customHeight="1" x14ac:dyDescent="0.25">
      <c r="A188" s="39"/>
      <c r="B188" s="129"/>
      <c r="C188" s="96"/>
      <c r="D188" s="96"/>
      <c r="E188" s="95"/>
      <c r="F188" s="96"/>
      <c r="G188" s="96"/>
      <c r="H188" s="96"/>
      <c r="I188" s="96"/>
      <c r="J188" s="227" t="str">
        <f t="shared" si="5"/>
        <v/>
      </c>
      <c r="K188" s="86" t="str">
        <f t="shared" ca="1" si="6"/>
        <v/>
      </c>
      <c r="L188" s="130"/>
    </row>
    <row r="189" spans="1:12" ht="49.9" customHeight="1" x14ac:dyDescent="0.25">
      <c r="A189" s="39"/>
      <c r="B189" s="129"/>
      <c r="C189" s="96"/>
      <c r="D189" s="96"/>
      <c r="E189" s="95"/>
      <c r="F189" s="96"/>
      <c r="G189" s="96"/>
      <c r="H189" s="96"/>
      <c r="I189" s="96"/>
      <c r="J189" s="227" t="str">
        <f t="shared" si="5"/>
        <v/>
      </c>
      <c r="K189" s="86" t="str">
        <f t="shared" ca="1" si="6"/>
        <v/>
      </c>
      <c r="L189" s="130"/>
    </row>
    <row r="190" spans="1:12" ht="49.9" customHeight="1" x14ac:dyDescent="0.25">
      <c r="A190" s="39"/>
      <c r="B190" s="129"/>
      <c r="C190" s="96"/>
      <c r="D190" s="96"/>
      <c r="E190" s="95"/>
      <c r="F190" s="96"/>
      <c r="G190" s="96"/>
      <c r="H190" s="96"/>
      <c r="I190" s="96"/>
      <c r="J190" s="227" t="str">
        <f t="shared" si="5"/>
        <v/>
      </c>
      <c r="K190" s="86" t="str">
        <f t="shared" ca="1" si="6"/>
        <v/>
      </c>
      <c r="L190" s="130"/>
    </row>
    <row r="191" spans="1:12" ht="49.9" customHeight="1" x14ac:dyDescent="0.25">
      <c r="A191" s="39"/>
      <c r="B191" s="129"/>
      <c r="C191" s="96"/>
      <c r="D191" s="96"/>
      <c r="E191" s="95"/>
      <c r="F191" s="96"/>
      <c r="G191" s="96"/>
      <c r="H191" s="96"/>
      <c r="I191" s="96"/>
      <c r="J191" s="227" t="str">
        <f t="shared" si="5"/>
        <v/>
      </c>
      <c r="K191" s="86" t="str">
        <f t="shared" ca="1" si="6"/>
        <v/>
      </c>
      <c r="L191" s="130"/>
    </row>
    <row r="192" spans="1:12" ht="49.9" customHeight="1" x14ac:dyDescent="0.25">
      <c r="A192" s="39"/>
      <c r="B192" s="129"/>
      <c r="C192" s="96"/>
      <c r="D192" s="96"/>
      <c r="E192" s="95"/>
      <c r="F192" s="96"/>
      <c r="G192" s="96"/>
      <c r="H192" s="96"/>
      <c r="I192" s="96"/>
      <c r="J192" s="227" t="str">
        <f t="shared" si="5"/>
        <v/>
      </c>
      <c r="K192" s="86" t="str">
        <f t="shared" ca="1" si="6"/>
        <v/>
      </c>
      <c r="L192" s="130"/>
    </row>
    <row r="193" spans="1:12" ht="49.9" customHeight="1" x14ac:dyDescent="0.25">
      <c r="A193" s="39"/>
      <c r="B193" s="129"/>
      <c r="C193" s="96"/>
      <c r="D193" s="96"/>
      <c r="E193" s="95"/>
      <c r="F193" s="96"/>
      <c r="G193" s="96"/>
      <c r="H193" s="96"/>
      <c r="I193" s="96"/>
      <c r="J193" s="227" t="str">
        <f t="shared" si="5"/>
        <v/>
      </c>
      <c r="K193" s="86" t="str">
        <f t="shared" ca="1" si="6"/>
        <v/>
      </c>
      <c r="L193" s="130"/>
    </row>
    <row r="194" spans="1:12" ht="49.9" customHeight="1" x14ac:dyDescent="0.25">
      <c r="A194" s="39"/>
      <c r="B194" s="129"/>
      <c r="C194" s="96"/>
      <c r="D194" s="96"/>
      <c r="E194" s="95"/>
      <c r="F194" s="96"/>
      <c r="G194" s="96"/>
      <c r="H194" s="96"/>
      <c r="I194" s="96"/>
      <c r="J194" s="227" t="str">
        <f t="shared" si="5"/>
        <v/>
      </c>
      <c r="K194" s="86" t="str">
        <f t="shared" ca="1" si="6"/>
        <v/>
      </c>
      <c r="L194" s="130"/>
    </row>
    <row r="195" spans="1:12" ht="49.9" customHeight="1" x14ac:dyDescent="0.25">
      <c r="A195" s="39"/>
      <c r="B195" s="129"/>
      <c r="C195" s="96"/>
      <c r="D195" s="96"/>
      <c r="E195" s="95"/>
      <c r="F195" s="96"/>
      <c r="G195" s="96"/>
      <c r="H195" s="96"/>
      <c r="I195" s="96"/>
      <c r="J195" s="227" t="str">
        <f t="shared" si="5"/>
        <v/>
      </c>
      <c r="K195" s="86" t="str">
        <f t="shared" ca="1" si="6"/>
        <v/>
      </c>
      <c r="L195" s="130"/>
    </row>
    <row r="196" spans="1:12" ht="49.9" customHeight="1" x14ac:dyDescent="0.25">
      <c r="A196" s="39"/>
      <c r="B196" s="129"/>
      <c r="C196" s="96"/>
      <c r="D196" s="96"/>
      <c r="E196" s="95"/>
      <c r="F196" s="96"/>
      <c r="G196" s="96"/>
      <c r="H196" s="96"/>
      <c r="I196" s="96"/>
      <c r="J196" s="227" t="str">
        <f t="shared" si="5"/>
        <v/>
      </c>
      <c r="K196" s="86" t="str">
        <f t="shared" ca="1" si="6"/>
        <v/>
      </c>
      <c r="L196" s="130"/>
    </row>
    <row r="197" spans="1:12" ht="49.9" customHeight="1" x14ac:dyDescent="0.25">
      <c r="A197" s="39"/>
      <c r="B197" s="129"/>
      <c r="C197" s="96"/>
      <c r="D197" s="96"/>
      <c r="E197" s="95"/>
      <c r="F197" s="96"/>
      <c r="G197" s="96"/>
      <c r="H197" s="96"/>
      <c r="I197" s="96"/>
      <c r="J197" s="227" t="str">
        <f t="shared" si="5"/>
        <v/>
      </c>
      <c r="K197" s="86" t="str">
        <f t="shared" ca="1" si="6"/>
        <v/>
      </c>
      <c r="L197" s="130"/>
    </row>
    <row r="198" spans="1:12" ht="49.9" customHeight="1" x14ac:dyDescent="0.25">
      <c r="A198" s="39"/>
      <c r="B198" s="129"/>
      <c r="C198" s="96"/>
      <c r="D198" s="96"/>
      <c r="E198" s="95"/>
      <c r="F198" s="96"/>
      <c r="G198" s="96"/>
      <c r="H198" s="96"/>
      <c r="I198" s="96"/>
      <c r="J198" s="227" t="str">
        <f t="shared" si="5"/>
        <v/>
      </c>
      <c r="K198" s="86" t="str">
        <f t="shared" ca="1" si="6"/>
        <v/>
      </c>
      <c r="L198" s="130"/>
    </row>
    <row r="199" spans="1:12" ht="49.9" customHeight="1" x14ac:dyDescent="0.25">
      <c r="A199" s="39"/>
      <c r="B199" s="129"/>
      <c r="C199" s="96"/>
      <c r="D199" s="96"/>
      <c r="E199" s="95"/>
      <c r="F199" s="96"/>
      <c r="G199" s="96"/>
      <c r="H199" s="96"/>
      <c r="I199" s="96"/>
      <c r="J199" s="227" t="str">
        <f t="shared" si="5"/>
        <v/>
      </c>
      <c r="K199" s="86" t="str">
        <f t="shared" ca="1" si="6"/>
        <v/>
      </c>
      <c r="L199" s="130"/>
    </row>
    <row r="200" spans="1:12" ht="49.9" customHeight="1" x14ac:dyDescent="0.25">
      <c r="A200" s="39"/>
      <c r="B200" s="129"/>
      <c r="C200" s="96"/>
      <c r="D200" s="96"/>
      <c r="E200" s="95"/>
      <c r="F200" s="96"/>
      <c r="G200" s="96"/>
      <c r="H200" s="96"/>
      <c r="I200" s="96"/>
      <c r="J200" s="227" t="str">
        <f t="shared" si="5"/>
        <v/>
      </c>
      <c r="K200" s="86" t="str">
        <f t="shared" ca="1" si="6"/>
        <v/>
      </c>
      <c r="L200" s="130"/>
    </row>
    <row r="201" spans="1:12" ht="49.9" customHeight="1" x14ac:dyDescent="0.25">
      <c r="A201" s="39"/>
      <c r="B201" s="129"/>
      <c r="C201" s="96"/>
      <c r="D201" s="96"/>
      <c r="E201" s="95"/>
      <c r="F201" s="96"/>
      <c r="G201" s="96"/>
      <c r="H201" s="96"/>
      <c r="I201" s="96"/>
      <c r="J201" s="227" t="str">
        <f t="shared" si="5"/>
        <v/>
      </c>
      <c r="K201" s="86" t="str">
        <f t="shared" ca="1" si="6"/>
        <v/>
      </c>
      <c r="L201" s="130"/>
    </row>
    <row r="202" spans="1:12" ht="49.9" customHeight="1" x14ac:dyDescent="0.25">
      <c r="A202" s="39"/>
      <c r="B202" s="129"/>
      <c r="C202" s="96"/>
      <c r="D202" s="96"/>
      <c r="E202" s="95"/>
      <c r="F202" s="96"/>
      <c r="G202" s="96"/>
      <c r="H202" s="96"/>
      <c r="I202" s="96"/>
      <c r="J202" s="227" t="str">
        <f t="shared" si="5"/>
        <v/>
      </c>
      <c r="K202" s="86" t="str">
        <f t="shared" ca="1" si="6"/>
        <v/>
      </c>
      <c r="L202" s="130"/>
    </row>
    <row r="203" spans="1:12" ht="49.9" customHeight="1" x14ac:dyDescent="0.25">
      <c r="A203" s="39"/>
      <c r="B203" s="129"/>
      <c r="C203" s="96"/>
      <c r="D203" s="96"/>
      <c r="E203" s="95"/>
      <c r="F203" s="96"/>
      <c r="G203" s="96"/>
      <c r="H203" s="96"/>
      <c r="I203" s="96"/>
      <c r="J203" s="227" t="str">
        <f t="shared" si="5"/>
        <v/>
      </c>
      <c r="K203" s="86" t="str">
        <f t="shared" ca="1" si="6"/>
        <v/>
      </c>
      <c r="L203" s="130"/>
    </row>
    <row r="204" spans="1:12" ht="49.9" customHeight="1" x14ac:dyDescent="0.25">
      <c r="A204" s="39"/>
      <c r="B204" s="129"/>
      <c r="C204" s="96"/>
      <c r="D204" s="96"/>
      <c r="E204" s="95"/>
      <c r="F204" s="96"/>
      <c r="G204" s="96"/>
      <c r="H204" s="96"/>
      <c r="I204" s="96"/>
      <c r="J204" s="227" t="str">
        <f t="shared" ref="J204:J267" si="7">IFERROR(IF(OR(B204="",I204=""),"",B204+I204),"")</f>
        <v/>
      </c>
      <c r="K204" s="86" t="str">
        <f t="shared" ref="K204:K267" ca="1" si="8">IF(J204="","",IF(TODAY()&gt;=J204,"Clear","Not Clear"))</f>
        <v/>
      </c>
      <c r="L204" s="130"/>
    </row>
    <row r="205" spans="1:12" ht="49.9" customHeight="1" x14ac:dyDescent="0.25">
      <c r="A205" s="39"/>
      <c r="B205" s="129"/>
      <c r="C205" s="96"/>
      <c r="D205" s="96"/>
      <c r="E205" s="95"/>
      <c r="F205" s="96"/>
      <c r="G205" s="96"/>
      <c r="H205" s="96"/>
      <c r="I205" s="96"/>
      <c r="J205" s="227" t="str">
        <f t="shared" si="7"/>
        <v/>
      </c>
      <c r="K205" s="86" t="str">
        <f t="shared" ca="1" si="8"/>
        <v/>
      </c>
      <c r="L205" s="130"/>
    </row>
    <row r="206" spans="1:12" ht="49.9" customHeight="1" x14ac:dyDescent="0.25">
      <c r="A206" s="39"/>
      <c r="B206" s="129"/>
      <c r="C206" s="96"/>
      <c r="D206" s="96"/>
      <c r="E206" s="95"/>
      <c r="F206" s="96"/>
      <c r="G206" s="96"/>
      <c r="H206" s="96"/>
      <c r="I206" s="96"/>
      <c r="J206" s="227" t="str">
        <f t="shared" si="7"/>
        <v/>
      </c>
      <c r="K206" s="86" t="str">
        <f t="shared" ca="1" si="8"/>
        <v/>
      </c>
      <c r="L206" s="130"/>
    </row>
    <row r="207" spans="1:12" ht="49.9" customHeight="1" x14ac:dyDescent="0.25">
      <c r="A207" s="39"/>
      <c r="B207" s="129"/>
      <c r="C207" s="96"/>
      <c r="D207" s="96"/>
      <c r="E207" s="95"/>
      <c r="F207" s="96"/>
      <c r="G207" s="96"/>
      <c r="H207" s="96"/>
      <c r="I207" s="96"/>
      <c r="J207" s="227" t="str">
        <f t="shared" si="7"/>
        <v/>
      </c>
      <c r="K207" s="86" t="str">
        <f t="shared" ca="1" si="8"/>
        <v/>
      </c>
      <c r="L207" s="130"/>
    </row>
    <row r="208" spans="1:12" ht="49.9" customHeight="1" x14ac:dyDescent="0.25">
      <c r="A208" s="39"/>
      <c r="B208" s="129"/>
      <c r="C208" s="96"/>
      <c r="D208" s="96"/>
      <c r="E208" s="95"/>
      <c r="F208" s="96"/>
      <c r="G208" s="96"/>
      <c r="H208" s="96"/>
      <c r="I208" s="96"/>
      <c r="J208" s="227" t="str">
        <f t="shared" si="7"/>
        <v/>
      </c>
      <c r="K208" s="86" t="str">
        <f t="shared" ca="1" si="8"/>
        <v/>
      </c>
      <c r="L208" s="130"/>
    </row>
    <row r="209" spans="1:12" ht="49.9" customHeight="1" x14ac:dyDescent="0.25">
      <c r="A209" s="39"/>
      <c r="B209" s="129"/>
      <c r="C209" s="96"/>
      <c r="D209" s="96"/>
      <c r="E209" s="95"/>
      <c r="F209" s="96"/>
      <c r="G209" s="96"/>
      <c r="H209" s="96"/>
      <c r="I209" s="96"/>
      <c r="J209" s="227" t="str">
        <f t="shared" si="7"/>
        <v/>
      </c>
      <c r="K209" s="86" t="str">
        <f t="shared" ca="1" si="8"/>
        <v/>
      </c>
      <c r="L209" s="130"/>
    </row>
    <row r="210" spans="1:12" ht="49.9" customHeight="1" x14ac:dyDescent="0.25">
      <c r="A210" s="39"/>
      <c r="B210" s="129"/>
      <c r="C210" s="96"/>
      <c r="D210" s="96"/>
      <c r="E210" s="95"/>
      <c r="F210" s="96"/>
      <c r="G210" s="96"/>
      <c r="H210" s="96"/>
      <c r="I210" s="96"/>
      <c r="J210" s="227" t="str">
        <f t="shared" si="7"/>
        <v/>
      </c>
      <c r="K210" s="86" t="str">
        <f t="shared" ca="1" si="8"/>
        <v/>
      </c>
      <c r="L210" s="130"/>
    </row>
    <row r="211" spans="1:12" ht="49.9" customHeight="1" x14ac:dyDescent="0.25">
      <c r="A211" s="39"/>
      <c r="B211" s="129"/>
      <c r="C211" s="96"/>
      <c r="D211" s="96"/>
      <c r="E211" s="95"/>
      <c r="F211" s="96"/>
      <c r="G211" s="96"/>
      <c r="H211" s="96"/>
      <c r="I211" s="96"/>
      <c r="J211" s="227" t="str">
        <f t="shared" si="7"/>
        <v/>
      </c>
      <c r="K211" s="86" t="str">
        <f t="shared" ca="1" si="8"/>
        <v/>
      </c>
      <c r="L211" s="130"/>
    </row>
    <row r="212" spans="1:12" ht="49.9" customHeight="1" x14ac:dyDescent="0.25">
      <c r="A212" s="39"/>
      <c r="B212" s="129"/>
      <c r="C212" s="96"/>
      <c r="D212" s="96"/>
      <c r="E212" s="95"/>
      <c r="F212" s="96"/>
      <c r="G212" s="96"/>
      <c r="H212" s="96"/>
      <c r="I212" s="96"/>
      <c r="J212" s="227" t="str">
        <f t="shared" si="7"/>
        <v/>
      </c>
      <c r="K212" s="86" t="str">
        <f t="shared" ca="1" si="8"/>
        <v/>
      </c>
      <c r="L212" s="130"/>
    </row>
    <row r="213" spans="1:12" ht="49.9" customHeight="1" x14ac:dyDescent="0.25">
      <c r="A213" s="39"/>
      <c r="B213" s="129"/>
      <c r="C213" s="96"/>
      <c r="D213" s="96"/>
      <c r="E213" s="95"/>
      <c r="F213" s="96"/>
      <c r="G213" s="96"/>
      <c r="H213" s="96"/>
      <c r="I213" s="96"/>
      <c r="J213" s="227" t="str">
        <f t="shared" si="7"/>
        <v/>
      </c>
      <c r="K213" s="86" t="str">
        <f t="shared" ca="1" si="8"/>
        <v/>
      </c>
      <c r="L213" s="130"/>
    </row>
    <row r="214" spans="1:12" ht="49.9" customHeight="1" x14ac:dyDescent="0.25">
      <c r="A214" s="39"/>
      <c r="B214" s="129"/>
      <c r="C214" s="96"/>
      <c r="D214" s="96"/>
      <c r="E214" s="95"/>
      <c r="F214" s="96"/>
      <c r="G214" s="96"/>
      <c r="H214" s="96"/>
      <c r="I214" s="96"/>
      <c r="J214" s="227" t="str">
        <f t="shared" si="7"/>
        <v/>
      </c>
      <c r="K214" s="86" t="str">
        <f t="shared" ca="1" si="8"/>
        <v/>
      </c>
      <c r="L214" s="130"/>
    </row>
    <row r="215" spans="1:12" ht="49.9" customHeight="1" x14ac:dyDescent="0.25">
      <c r="A215" s="39"/>
      <c r="B215" s="129"/>
      <c r="C215" s="96"/>
      <c r="D215" s="96"/>
      <c r="E215" s="95"/>
      <c r="F215" s="96"/>
      <c r="G215" s="96"/>
      <c r="H215" s="96"/>
      <c r="I215" s="96"/>
      <c r="J215" s="227" t="str">
        <f t="shared" si="7"/>
        <v/>
      </c>
      <c r="K215" s="86" t="str">
        <f t="shared" ca="1" si="8"/>
        <v/>
      </c>
      <c r="L215" s="130"/>
    </row>
    <row r="216" spans="1:12" ht="49.9" customHeight="1" x14ac:dyDescent="0.25">
      <c r="A216" s="39"/>
      <c r="B216" s="129"/>
      <c r="C216" s="96"/>
      <c r="D216" s="96"/>
      <c r="E216" s="95"/>
      <c r="F216" s="96"/>
      <c r="G216" s="96"/>
      <c r="H216" s="96"/>
      <c r="I216" s="96"/>
      <c r="J216" s="227" t="str">
        <f t="shared" si="7"/>
        <v/>
      </c>
      <c r="K216" s="86" t="str">
        <f t="shared" ca="1" si="8"/>
        <v/>
      </c>
      <c r="L216" s="130"/>
    </row>
    <row r="217" spans="1:12" ht="49.9" customHeight="1" x14ac:dyDescent="0.25">
      <c r="A217" s="39"/>
      <c r="B217" s="129"/>
      <c r="C217" s="96"/>
      <c r="D217" s="96"/>
      <c r="E217" s="95"/>
      <c r="F217" s="96"/>
      <c r="G217" s="96"/>
      <c r="H217" s="96"/>
      <c r="I217" s="96"/>
      <c r="J217" s="227" t="str">
        <f t="shared" si="7"/>
        <v/>
      </c>
      <c r="K217" s="86" t="str">
        <f t="shared" ca="1" si="8"/>
        <v/>
      </c>
      <c r="L217" s="130"/>
    </row>
    <row r="218" spans="1:12" ht="49.9" customHeight="1" x14ac:dyDescent="0.25">
      <c r="A218" s="39"/>
      <c r="B218" s="129"/>
      <c r="C218" s="96"/>
      <c r="D218" s="96"/>
      <c r="E218" s="95"/>
      <c r="F218" s="96"/>
      <c r="G218" s="96"/>
      <c r="H218" s="96"/>
      <c r="I218" s="96"/>
      <c r="J218" s="227" t="str">
        <f t="shared" si="7"/>
        <v/>
      </c>
      <c r="K218" s="86" t="str">
        <f t="shared" ca="1" si="8"/>
        <v/>
      </c>
      <c r="L218" s="130"/>
    </row>
    <row r="219" spans="1:12" ht="49.9" customHeight="1" x14ac:dyDescent="0.25">
      <c r="A219" s="39"/>
      <c r="B219" s="129"/>
      <c r="C219" s="96"/>
      <c r="D219" s="96"/>
      <c r="E219" s="95"/>
      <c r="F219" s="96"/>
      <c r="G219" s="96"/>
      <c r="H219" s="96"/>
      <c r="I219" s="96"/>
      <c r="J219" s="227" t="str">
        <f t="shared" si="7"/>
        <v/>
      </c>
      <c r="K219" s="86" t="str">
        <f t="shared" ca="1" si="8"/>
        <v/>
      </c>
      <c r="L219" s="130"/>
    </row>
    <row r="220" spans="1:12" ht="49.9" customHeight="1" x14ac:dyDescent="0.25">
      <c r="A220" s="39"/>
      <c r="B220" s="129"/>
      <c r="C220" s="96"/>
      <c r="D220" s="96"/>
      <c r="E220" s="95"/>
      <c r="F220" s="96"/>
      <c r="G220" s="96"/>
      <c r="H220" s="96"/>
      <c r="I220" s="96"/>
      <c r="J220" s="227" t="str">
        <f t="shared" si="7"/>
        <v/>
      </c>
      <c r="K220" s="86" t="str">
        <f t="shared" ca="1" si="8"/>
        <v/>
      </c>
      <c r="L220" s="130"/>
    </row>
    <row r="221" spans="1:12" ht="49.9" customHeight="1" x14ac:dyDescent="0.25">
      <c r="A221" s="39"/>
      <c r="B221" s="129"/>
      <c r="C221" s="96"/>
      <c r="D221" s="96"/>
      <c r="E221" s="95"/>
      <c r="F221" s="96"/>
      <c r="G221" s="96"/>
      <c r="H221" s="96"/>
      <c r="I221" s="96"/>
      <c r="J221" s="227" t="str">
        <f t="shared" si="7"/>
        <v/>
      </c>
      <c r="K221" s="86" t="str">
        <f t="shared" ca="1" si="8"/>
        <v/>
      </c>
      <c r="L221" s="130"/>
    </row>
    <row r="222" spans="1:12" ht="49.9" customHeight="1" x14ac:dyDescent="0.25">
      <c r="A222" s="39"/>
      <c r="B222" s="129"/>
      <c r="C222" s="96"/>
      <c r="D222" s="96"/>
      <c r="E222" s="95"/>
      <c r="F222" s="96"/>
      <c r="G222" s="96"/>
      <c r="H222" s="96"/>
      <c r="I222" s="96"/>
      <c r="J222" s="227" t="str">
        <f t="shared" si="7"/>
        <v/>
      </c>
      <c r="K222" s="86" t="str">
        <f t="shared" ca="1" si="8"/>
        <v/>
      </c>
      <c r="L222" s="130"/>
    </row>
    <row r="223" spans="1:12" ht="49.9" customHeight="1" x14ac:dyDescent="0.25">
      <c r="A223" s="39"/>
      <c r="B223" s="129"/>
      <c r="C223" s="96"/>
      <c r="D223" s="96"/>
      <c r="E223" s="95"/>
      <c r="F223" s="96"/>
      <c r="G223" s="96"/>
      <c r="H223" s="96"/>
      <c r="I223" s="96"/>
      <c r="J223" s="227" t="str">
        <f t="shared" si="7"/>
        <v/>
      </c>
      <c r="K223" s="86" t="str">
        <f t="shared" ca="1" si="8"/>
        <v/>
      </c>
      <c r="L223" s="130"/>
    </row>
    <row r="224" spans="1:12" ht="49.9" customHeight="1" x14ac:dyDescent="0.25">
      <c r="A224" s="39"/>
      <c r="B224" s="129"/>
      <c r="C224" s="96"/>
      <c r="D224" s="96"/>
      <c r="E224" s="95"/>
      <c r="F224" s="96"/>
      <c r="G224" s="96"/>
      <c r="H224" s="96"/>
      <c r="I224" s="96"/>
      <c r="J224" s="227" t="str">
        <f t="shared" si="7"/>
        <v/>
      </c>
      <c r="K224" s="86" t="str">
        <f t="shared" ca="1" si="8"/>
        <v/>
      </c>
      <c r="L224" s="130"/>
    </row>
    <row r="225" spans="1:12" ht="49.9" customHeight="1" x14ac:dyDescent="0.25">
      <c r="A225" s="39"/>
      <c r="B225" s="129"/>
      <c r="C225" s="96"/>
      <c r="D225" s="96"/>
      <c r="E225" s="95"/>
      <c r="F225" s="96"/>
      <c r="G225" s="96"/>
      <c r="H225" s="96"/>
      <c r="I225" s="96"/>
      <c r="J225" s="227" t="str">
        <f t="shared" si="7"/>
        <v/>
      </c>
      <c r="K225" s="86" t="str">
        <f t="shared" ca="1" si="8"/>
        <v/>
      </c>
      <c r="L225" s="130"/>
    </row>
    <row r="226" spans="1:12" ht="49.9" customHeight="1" x14ac:dyDescent="0.25">
      <c r="A226" s="39"/>
      <c r="B226" s="129"/>
      <c r="C226" s="96"/>
      <c r="D226" s="96"/>
      <c r="E226" s="95"/>
      <c r="F226" s="96"/>
      <c r="G226" s="96"/>
      <c r="H226" s="96"/>
      <c r="I226" s="96"/>
      <c r="J226" s="227" t="str">
        <f t="shared" si="7"/>
        <v/>
      </c>
      <c r="K226" s="86" t="str">
        <f t="shared" ca="1" si="8"/>
        <v/>
      </c>
      <c r="L226" s="130"/>
    </row>
    <row r="227" spans="1:12" ht="49.9" customHeight="1" x14ac:dyDescent="0.25">
      <c r="A227" s="39"/>
      <c r="B227" s="129"/>
      <c r="C227" s="96"/>
      <c r="D227" s="96"/>
      <c r="E227" s="95"/>
      <c r="F227" s="96"/>
      <c r="G227" s="96"/>
      <c r="H227" s="96"/>
      <c r="I227" s="96"/>
      <c r="J227" s="227" t="str">
        <f t="shared" si="7"/>
        <v/>
      </c>
      <c r="K227" s="86" t="str">
        <f t="shared" ca="1" si="8"/>
        <v/>
      </c>
      <c r="L227" s="130"/>
    </row>
    <row r="228" spans="1:12" ht="49.9" customHeight="1" x14ac:dyDescent="0.25">
      <c r="A228" s="39"/>
      <c r="B228" s="129"/>
      <c r="C228" s="96"/>
      <c r="D228" s="96"/>
      <c r="E228" s="95"/>
      <c r="F228" s="96"/>
      <c r="G228" s="96"/>
      <c r="H228" s="96"/>
      <c r="I228" s="96"/>
      <c r="J228" s="227" t="str">
        <f t="shared" si="7"/>
        <v/>
      </c>
      <c r="K228" s="86" t="str">
        <f t="shared" ca="1" si="8"/>
        <v/>
      </c>
      <c r="L228" s="130"/>
    </row>
    <row r="229" spans="1:12" ht="49.9" customHeight="1" x14ac:dyDescent="0.25">
      <c r="A229" s="39"/>
      <c r="B229" s="129"/>
      <c r="C229" s="96"/>
      <c r="D229" s="96"/>
      <c r="E229" s="95"/>
      <c r="F229" s="96"/>
      <c r="G229" s="96"/>
      <c r="H229" s="96"/>
      <c r="I229" s="96"/>
      <c r="J229" s="227" t="str">
        <f t="shared" si="7"/>
        <v/>
      </c>
      <c r="K229" s="86" t="str">
        <f t="shared" ca="1" si="8"/>
        <v/>
      </c>
      <c r="L229" s="130"/>
    </row>
    <row r="230" spans="1:12" ht="49.9" customHeight="1" x14ac:dyDescent="0.25">
      <c r="A230" s="39"/>
      <c r="B230" s="129"/>
      <c r="C230" s="96"/>
      <c r="D230" s="96"/>
      <c r="E230" s="95"/>
      <c r="F230" s="96"/>
      <c r="G230" s="96"/>
      <c r="H230" s="96"/>
      <c r="I230" s="96"/>
      <c r="J230" s="227" t="str">
        <f t="shared" si="7"/>
        <v/>
      </c>
      <c r="K230" s="86" t="str">
        <f t="shared" ca="1" si="8"/>
        <v/>
      </c>
      <c r="L230" s="130"/>
    </row>
    <row r="231" spans="1:12" ht="49.9" customHeight="1" x14ac:dyDescent="0.25">
      <c r="A231" s="39"/>
      <c r="B231" s="129"/>
      <c r="C231" s="96"/>
      <c r="D231" s="96"/>
      <c r="E231" s="95"/>
      <c r="F231" s="96"/>
      <c r="G231" s="96"/>
      <c r="H231" s="96"/>
      <c r="I231" s="96"/>
      <c r="J231" s="227" t="str">
        <f t="shared" si="7"/>
        <v/>
      </c>
      <c r="K231" s="86" t="str">
        <f t="shared" ca="1" si="8"/>
        <v/>
      </c>
      <c r="L231" s="130"/>
    </row>
    <row r="232" spans="1:12" ht="49.9" customHeight="1" x14ac:dyDescent="0.25">
      <c r="A232" s="39"/>
      <c r="B232" s="129"/>
      <c r="C232" s="96"/>
      <c r="D232" s="96"/>
      <c r="E232" s="95"/>
      <c r="F232" s="96"/>
      <c r="G232" s="96"/>
      <c r="H232" s="96"/>
      <c r="I232" s="96"/>
      <c r="J232" s="227" t="str">
        <f t="shared" si="7"/>
        <v/>
      </c>
      <c r="K232" s="86" t="str">
        <f t="shared" ca="1" si="8"/>
        <v/>
      </c>
      <c r="L232" s="130"/>
    </row>
    <row r="233" spans="1:12" ht="49.9" customHeight="1" x14ac:dyDescent="0.25">
      <c r="A233" s="39"/>
      <c r="B233" s="129"/>
      <c r="C233" s="96"/>
      <c r="D233" s="96"/>
      <c r="E233" s="95"/>
      <c r="F233" s="96"/>
      <c r="G233" s="96"/>
      <c r="H233" s="96"/>
      <c r="I233" s="96"/>
      <c r="J233" s="227" t="str">
        <f t="shared" si="7"/>
        <v/>
      </c>
      <c r="K233" s="86" t="str">
        <f t="shared" ca="1" si="8"/>
        <v/>
      </c>
      <c r="L233" s="130"/>
    </row>
    <row r="234" spans="1:12" ht="49.9" customHeight="1" x14ac:dyDescent="0.25">
      <c r="A234" s="39"/>
      <c r="B234" s="129"/>
      <c r="C234" s="96"/>
      <c r="D234" s="96"/>
      <c r="E234" s="95"/>
      <c r="F234" s="96"/>
      <c r="G234" s="96"/>
      <c r="H234" s="96"/>
      <c r="I234" s="96"/>
      <c r="J234" s="227" t="str">
        <f t="shared" si="7"/>
        <v/>
      </c>
      <c r="K234" s="86" t="str">
        <f t="shared" ca="1" si="8"/>
        <v/>
      </c>
      <c r="L234" s="130"/>
    </row>
    <row r="235" spans="1:12" ht="49.9" customHeight="1" x14ac:dyDescent="0.25">
      <c r="A235" s="39"/>
      <c r="B235" s="129"/>
      <c r="C235" s="96"/>
      <c r="D235" s="96"/>
      <c r="E235" s="95"/>
      <c r="F235" s="96"/>
      <c r="G235" s="96"/>
      <c r="H235" s="96"/>
      <c r="I235" s="96"/>
      <c r="J235" s="227" t="str">
        <f t="shared" si="7"/>
        <v/>
      </c>
      <c r="K235" s="86" t="str">
        <f t="shared" ca="1" si="8"/>
        <v/>
      </c>
      <c r="L235" s="130"/>
    </row>
    <row r="236" spans="1:12" ht="49.9" customHeight="1" x14ac:dyDescent="0.25">
      <c r="A236" s="39"/>
      <c r="B236" s="129"/>
      <c r="C236" s="96"/>
      <c r="D236" s="96"/>
      <c r="E236" s="95"/>
      <c r="F236" s="96"/>
      <c r="G236" s="96"/>
      <c r="H236" s="96"/>
      <c r="I236" s="96"/>
      <c r="J236" s="227" t="str">
        <f t="shared" si="7"/>
        <v/>
      </c>
      <c r="K236" s="86" t="str">
        <f t="shared" ca="1" si="8"/>
        <v/>
      </c>
      <c r="L236" s="130"/>
    </row>
    <row r="237" spans="1:12" ht="49.9" customHeight="1" x14ac:dyDescent="0.25">
      <c r="A237" s="39"/>
      <c r="B237" s="129"/>
      <c r="C237" s="96"/>
      <c r="D237" s="96"/>
      <c r="E237" s="95"/>
      <c r="F237" s="96"/>
      <c r="G237" s="96"/>
      <c r="H237" s="96"/>
      <c r="I237" s="96"/>
      <c r="J237" s="227" t="str">
        <f t="shared" si="7"/>
        <v/>
      </c>
      <c r="K237" s="86" t="str">
        <f t="shared" ca="1" si="8"/>
        <v/>
      </c>
      <c r="L237" s="130"/>
    </row>
    <row r="238" spans="1:12" ht="49.9" customHeight="1" x14ac:dyDescent="0.25">
      <c r="A238" s="39"/>
      <c r="B238" s="129"/>
      <c r="C238" s="96"/>
      <c r="D238" s="96"/>
      <c r="E238" s="95"/>
      <c r="F238" s="96"/>
      <c r="G238" s="96"/>
      <c r="H238" s="96"/>
      <c r="I238" s="96"/>
      <c r="J238" s="227" t="str">
        <f t="shared" si="7"/>
        <v/>
      </c>
      <c r="K238" s="86" t="str">
        <f t="shared" ca="1" si="8"/>
        <v/>
      </c>
      <c r="L238" s="130"/>
    </row>
    <row r="239" spans="1:12" ht="49.9" customHeight="1" x14ac:dyDescent="0.25">
      <c r="A239" s="39"/>
      <c r="B239" s="129"/>
      <c r="C239" s="96"/>
      <c r="D239" s="96"/>
      <c r="E239" s="95"/>
      <c r="F239" s="96"/>
      <c r="G239" s="96"/>
      <c r="H239" s="96"/>
      <c r="I239" s="96"/>
      <c r="J239" s="227" t="str">
        <f t="shared" si="7"/>
        <v/>
      </c>
      <c r="K239" s="86" t="str">
        <f t="shared" ca="1" si="8"/>
        <v/>
      </c>
      <c r="L239" s="130"/>
    </row>
    <row r="240" spans="1:12" ht="49.9" customHeight="1" x14ac:dyDescent="0.25">
      <c r="A240" s="39"/>
      <c r="B240" s="129"/>
      <c r="C240" s="96"/>
      <c r="D240" s="96"/>
      <c r="E240" s="95"/>
      <c r="F240" s="96"/>
      <c r="G240" s="96"/>
      <c r="H240" s="96"/>
      <c r="I240" s="96"/>
      <c r="J240" s="227" t="str">
        <f t="shared" si="7"/>
        <v/>
      </c>
      <c r="K240" s="86" t="str">
        <f t="shared" ca="1" si="8"/>
        <v/>
      </c>
      <c r="L240" s="130"/>
    </row>
    <row r="241" spans="1:12" ht="49.9" customHeight="1" x14ac:dyDescent="0.25">
      <c r="A241" s="39"/>
      <c r="B241" s="129"/>
      <c r="C241" s="96"/>
      <c r="D241" s="96"/>
      <c r="E241" s="95"/>
      <c r="F241" s="96"/>
      <c r="G241" s="96"/>
      <c r="H241" s="96"/>
      <c r="I241" s="96"/>
      <c r="J241" s="227" t="str">
        <f t="shared" si="7"/>
        <v/>
      </c>
      <c r="K241" s="86" t="str">
        <f t="shared" ca="1" si="8"/>
        <v/>
      </c>
      <c r="L241" s="130"/>
    </row>
    <row r="242" spans="1:12" ht="49.9" customHeight="1" x14ac:dyDescent="0.25">
      <c r="A242" s="39"/>
      <c r="B242" s="129"/>
      <c r="C242" s="96"/>
      <c r="D242" s="96"/>
      <c r="E242" s="95"/>
      <c r="F242" s="96"/>
      <c r="G242" s="96"/>
      <c r="H242" s="96"/>
      <c r="I242" s="96"/>
      <c r="J242" s="227" t="str">
        <f t="shared" si="7"/>
        <v/>
      </c>
      <c r="K242" s="86" t="str">
        <f t="shared" ca="1" si="8"/>
        <v/>
      </c>
      <c r="L242" s="130"/>
    </row>
    <row r="243" spans="1:12" ht="49.9" customHeight="1" x14ac:dyDescent="0.25">
      <c r="A243" s="39"/>
      <c r="B243" s="129"/>
      <c r="C243" s="96"/>
      <c r="D243" s="96"/>
      <c r="E243" s="95"/>
      <c r="F243" s="96"/>
      <c r="G243" s="96"/>
      <c r="H243" s="96"/>
      <c r="I243" s="96"/>
      <c r="J243" s="227" t="str">
        <f t="shared" si="7"/>
        <v/>
      </c>
      <c r="K243" s="86" t="str">
        <f t="shared" ca="1" si="8"/>
        <v/>
      </c>
      <c r="L243" s="130"/>
    </row>
    <row r="244" spans="1:12" ht="49.9" customHeight="1" x14ac:dyDescent="0.25">
      <c r="A244" s="39"/>
      <c r="B244" s="129"/>
      <c r="C244" s="96"/>
      <c r="D244" s="96"/>
      <c r="E244" s="95"/>
      <c r="F244" s="96"/>
      <c r="G244" s="96"/>
      <c r="H244" s="96"/>
      <c r="I244" s="96"/>
      <c r="J244" s="227" t="str">
        <f t="shared" si="7"/>
        <v/>
      </c>
      <c r="K244" s="86" t="str">
        <f t="shared" ca="1" si="8"/>
        <v/>
      </c>
      <c r="L244" s="130"/>
    </row>
    <row r="245" spans="1:12" ht="49.9" customHeight="1" x14ac:dyDescent="0.25">
      <c r="A245" s="39"/>
      <c r="B245" s="129"/>
      <c r="C245" s="96"/>
      <c r="D245" s="96"/>
      <c r="E245" s="95"/>
      <c r="F245" s="96"/>
      <c r="G245" s="96"/>
      <c r="H245" s="96"/>
      <c r="I245" s="96"/>
      <c r="J245" s="227" t="str">
        <f t="shared" si="7"/>
        <v/>
      </c>
      <c r="K245" s="86" t="str">
        <f t="shared" ca="1" si="8"/>
        <v/>
      </c>
      <c r="L245" s="130"/>
    </row>
    <row r="246" spans="1:12" ht="49.9" customHeight="1" x14ac:dyDescent="0.25">
      <c r="A246" s="39"/>
      <c r="B246" s="129"/>
      <c r="C246" s="96"/>
      <c r="D246" s="96"/>
      <c r="E246" s="95"/>
      <c r="F246" s="96"/>
      <c r="G246" s="96"/>
      <c r="H246" s="96"/>
      <c r="I246" s="96"/>
      <c r="J246" s="227" t="str">
        <f t="shared" si="7"/>
        <v/>
      </c>
      <c r="K246" s="86" t="str">
        <f t="shared" ca="1" si="8"/>
        <v/>
      </c>
      <c r="L246" s="130"/>
    </row>
    <row r="247" spans="1:12" ht="49.9" customHeight="1" x14ac:dyDescent="0.25">
      <c r="A247" s="39"/>
      <c r="B247" s="129"/>
      <c r="C247" s="96"/>
      <c r="D247" s="96"/>
      <c r="E247" s="95"/>
      <c r="F247" s="96"/>
      <c r="G247" s="96"/>
      <c r="H247" s="96"/>
      <c r="I247" s="96"/>
      <c r="J247" s="227" t="str">
        <f t="shared" si="7"/>
        <v/>
      </c>
      <c r="K247" s="86" t="str">
        <f t="shared" ca="1" si="8"/>
        <v/>
      </c>
      <c r="L247" s="130"/>
    </row>
    <row r="248" spans="1:12" ht="49.9" customHeight="1" x14ac:dyDescent="0.25">
      <c r="A248" s="39"/>
      <c r="B248" s="129"/>
      <c r="C248" s="96"/>
      <c r="D248" s="96"/>
      <c r="E248" s="95"/>
      <c r="F248" s="96"/>
      <c r="G248" s="96"/>
      <c r="H248" s="96"/>
      <c r="I248" s="96"/>
      <c r="J248" s="227" t="str">
        <f t="shared" si="7"/>
        <v/>
      </c>
      <c r="K248" s="86" t="str">
        <f t="shared" ca="1" si="8"/>
        <v/>
      </c>
      <c r="L248" s="130"/>
    </row>
    <row r="249" spans="1:12" ht="49.9" customHeight="1" x14ac:dyDescent="0.25">
      <c r="A249" s="39"/>
      <c r="B249" s="129"/>
      <c r="C249" s="96"/>
      <c r="D249" s="96"/>
      <c r="E249" s="95"/>
      <c r="F249" s="96"/>
      <c r="G249" s="96"/>
      <c r="H249" s="96"/>
      <c r="I249" s="96"/>
      <c r="J249" s="227" t="str">
        <f t="shared" si="7"/>
        <v/>
      </c>
      <c r="K249" s="86" t="str">
        <f t="shared" ca="1" si="8"/>
        <v/>
      </c>
      <c r="L249" s="130"/>
    </row>
    <row r="250" spans="1:12" ht="49.9" customHeight="1" x14ac:dyDescent="0.25">
      <c r="A250" s="39"/>
      <c r="B250" s="129"/>
      <c r="C250" s="96"/>
      <c r="D250" s="96"/>
      <c r="E250" s="95"/>
      <c r="F250" s="96"/>
      <c r="G250" s="96"/>
      <c r="H250" s="96"/>
      <c r="I250" s="96"/>
      <c r="J250" s="227" t="str">
        <f t="shared" si="7"/>
        <v/>
      </c>
      <c r="K250" s="86" t="str">
        <f t="shared" ca="1" si="8"/>
        <v/>
      </c>
      <c r="L250" s="130"/>
    </row>
    <row r="251" spans="1:12" ht="49.9" customHeight="1" x14ac:dyDescent="0.25">
      <c r="A251" s="39"/>
      <c r="B251" s="129"/>
      <c r="C251" s="96"/>
      <c r="D251" s="96"/>
      <c r="E251" s="95"/>
      <c r="F251" s="96"/>
      <c r="G251" s="96"/>
      <c r="H251" s="96"/>
      <c r="I251" s="96"/>
      <c r="J251" s="227" t="str">
        <f t="shared" si="7"/>
        <v/>
      </c>
      <c r="K251" s="86" t="str">
        <f t="shared" ca="1" si="8"/>
        <v/>
      </c>
      <c r="L251" s="130"/>
    </row>
    <row r="252" spans="1:12" ht="49.9" customHeight="1" x14ac:dyDescent="0.25">
      <c r="A252" s="39"/>
      <c r="B252" s="129"/>
      <c r="C252" s="96"/>
      <c r="D252" s="96"/>
      <c r="E252" s="95"/>
      <c r="F252" s="96"/>
      <c r="G252" s="96"/>
      <c r="H252" s="96"/>
      <c r="I252" s="96"/>
      <c r="J252" s="227" t="str">
        <f t="shared" si="7"/>
        <v/>
      </c>
      <c r="K252" s="86" t="str">
        <f t="shared" ca="1" si="8"/>
        <v/>
      </c>
      <c r="L252" s="130"/>
    </row>
    <row r="253" spans="1:12" ht="49.9" customHeight="1" x14ac:dyDescent="0.25">
      <c r="A253" s="39"/>
      <c r="B253" s="129"/>
      <c r="C253" s="96"/>
      <c r="D253" s="96"/>
      <c r="E253" s="95"/>
      <c r="F253" s="96"/>
      <c r="G253" s="96"/>
      <c r="H253" s="96"/>
      <c r="I253" s="96"/>
      <c r="J253" s="227" t="str">
        <f t="shared" si="7"/>
        <v/>
      </c>
      <c r="K253" s="86" t="str">
        <f t="shared" ca="1" si="8"/>
        <v/>
      </c>
      <c r="L253" s="130"/>
    </row>
    <row r="254" spans="1:12" ht="49.9" customHeight="1" x14ac:dyDescent="0.25">
      <c r="A254" s="39"/>
      <c r="B254" s="129"/>
      <c r="C254" s="96"/>
      <c r="D254" s="96"/>
      <c r="E254" s="95"/>
      <c r="F254" s="96"/>
      <c r="G254" s="96"/>
      <c r="H254" s="96"/>
      <c r="I254" s="96"/>
      <c r="J254" s="227" t="str">
        <f t="shared" si="7"/>
        <v/>
      </c>
      <c r="K254" s="86" t="str">
        <f t="shared" ca="1" si="8"/>
        <v/>
      </c>
      <c r="L254" s="130"/>
    </row>
    <row r="255" spans="1:12" ht="49.9" customHeight="1" x14ac:dyDescent="0.25">
      <c r="A255" s="39"/>
      <c r="B255" s="129"/>
      <c r="C255" s="96"/>
      <c r="D255" s="96"/>
      <c r="E255" s="95"/>
      <c r="F255" s="96"/>
      <c r="G255" s="96"/>
      <c r="H255" s="96"/>
      <c r="I255" s="96"/>
      <c r="J255" s="227" t="str">
        <f t="shared" si="7"/>
        <v/>
      </c>
      <c r="K255" s="86" t="str">
        <f t="shared" ca="1" si="8"/>
        <v/>
      </c>
      <c r="L255" s="130"/>
    </row>
    <row r="256" spans="1:12" ht="49.9" customHeight="1" x14ac:dyDescent="0.25">
      <c r="A256" s="39"/>
      <c r="B256" s="129"/>
      <c r="C256" s="96"/>
      <c r="D256" s="96"/>
      <c r="E256" s="95"/>
      <c r="F256" s="96"/>
      <c r="G256" s="96"/>
      <c r="H256" s="96"/>
      <c r="I256" s="96"/>
      <c r="J256" s="227" t="str">
        <f t="shared" si="7"/>
        <v/>
      </c>
      <c r="K256" s="86" t="str">
        <f t="shared" ca="1" si="8"/>
        <v/>
      </c>
      <c r="L256" s="130"/>
    </row>
    <row r="257" spans="1:12" ht="49.9" customHeight="1" x14ac:dyDescent="0.25">
      <c r="A257" s="39"/>
      <c r="B257" s="129"/>
      <c r="C257" s="96"/>
      <c r="D257" s="96"/>
      <c r="E257" s="95"/>
      <c r="F257" s="96"/>
      <c r="G257" s="96"/>
      <c r="H257" s="96"/>
      <c r="I257" s="96"/>
      <c r="J257" s="227" t="str">
        <f t="shared" si="7"/>
        <v/>
      </c>
      <c r="K257" s="86" t="str">
        <f t="shared" ca="1" si="8"/>
        <v/>
      </c>
      <c r="L257" s="130"/>
    </row>
    <row r="258" spans="1:12" ht="49.9" customHeight="1" x14ac:dyDescent="0.25">
      <c r="A258" s="39"/>
      <c r="B258" s="129"/>
      <c r="C258" s="96"/>
      <c r="D258" s="96"/>
      <c r="E258" s="95"/>
      <c r="F258" s="96"/>
      <c r="G258" s="96"/>
      <c r="H258" s="96"/>
      <c r="I258" s="96"/>
      <c r="J258" s="227" t="str">
        <f t="shared" si="7"/>
        <v/>
      </c>
      <c r="K258" s="86" t="str">
        <f t="shared" ca="1" si="8"/>
        <v/>
      </c>
      <c r="L258" s="130"/>
    </row>
    <row r="259" spans="1:12" ht="49.9" customHeight="1" x14ac:dyDescent="0.25">
      <c r="A259" s="39"/>
      <c r="B259" s="129"/>
      <c r="C259" s="96"/>
      <c r="D259" s="96"/>
      <c r="E259" s="95"/>
      <c r="F259" s="96"/>
      <c r="G259" s="96"/>
      <c r="H259" s="96"/>
      <c r="I259" s="96"/>
      <c r="J259" s="227" t="str">
        <f t="shared" si="7"/>
        <v/>
      </c>
      <c r="K259" s="86" t="str">
        <f t="shared" ca="1" si="8"/>
        <v/>
      </c>
      <c r="L259" s="130"/>
    </row>
    <row r="260" spans="1:12" ht="49.9" customHeight="1" x14ac:dyDescent="0.25">
      <c r="A260" s="39"/>
      <c r="B260" s="129"/>
      <c r="C260" s="96"/>
      <c r="D260" s="96"/>
      <c r="E260" s="95"/>
      <c r="F260" s="96"/>
      <c r="G260" s="96"/>
      <c r="H260" s="96"/>
      <c r="I260" s="96"/>
      <c r="J260" s="227" t="str">
        <f t="shared" si="7"/>
        <v/>
      </c>
      <c r="K260" s="86" t="str">
        <f t="shared" ca="1" si="8"/>
        <v/>
      </c>
      <c r="L260" s="130"/>
    </row>
    <row r="261" spans="1:12" ht="49.9" customHeight="1" x14ac:dyDescent="0.25">
      <c r="A261" s="39"/>
      <c r="B261" s="129"/>
      <c r="C261" s="96"/>
      <c r="D261" s="96"/>
      <c r="E261" s="95"/>
      <c r="F261" s="96"/>
      <c r="G261" s="96"/>
      <c r="H261" s="96"/>
      <c r="I261" s="96"/>
      <c r="J261" s="227" t="str">
        <f t="shared" si="7"/>
        <v/>
      </c>
      <c r="K261" s="86" t="str">
        <f t="shared" ca="1" si="8"/>
        <v/>
      </c>
      <c r="L261" s="130"/>
    </row>
    <row r="262" spans="1:12" ht="49.9" customHeight="1" x14ac:dyDescent="0.25">
      <c r="B262" s="128"/>
      <c r="C262" s="96"/>
      <c r="D262" s="96"/>
      <c r="E262" s="95"/>
      <c r="F262" s="96"/>
      <c r="G262" s="96"/>
      <c r="H262" s="96"/>
      <c r="I262" s="96"/>
      <c r="J262" s="227" t="str">
        <f t="shared" si="7"/>
        <v/>
      </c>
      <c r="K262" s="86" t="str">
        <f t="shared" ca="1" si="8"/>
        <v/>
      </c>
      <c r="L262" s="130"/>
    </row>
    <row r="263" spans="1:12" ht="49.9" customHeight="1" x14ac:dyDescent="0.25">
      <c r="B263" s="129"/>
      <c r="C263" s="97"/>
      <c r="D263" s="97"/>
      <c r="E263" s="92"/>
      <c r="F263" s="97"/>
      <c r="G263" s="97"/>
      <c r="H263" s="97"/>
      <c r="I263" s="97"/>
      <c r="J263" s="227" t="str">
        <f t="shared" si="7"/>
        <v/>
      </c>
      <c r="K263" s="86" t="str">
        <f t="shared" ca="1" si="8"/>
        <v/>
      </c>
      <c r="L263" s="131"/>
    </row>
    <row r="264" spans="1:12" ht="49.9" customHeight="1" x14ac:dyDescent="0.25">
      <c r="B264" s="129"/>
      <c r="C264" s="97"/>
      <c r="D264" s="97"/>
      <c r="E264" s="92"/>
      <c r="F264" s="97"/>
      <c r="G264" s="97"/>
      <c r="H264" s="97"/>
      <c r="I264" s="97"/>
      <c r="J264" s="227" t="str">
        <f t="shared" si="7"/>
        <v/>
      </c>
      <c r="K264" s="86" t="str">
        <f t="shared" ca="1" si="8"/>
        <v/>
      </c>
      <c r="L264" s="131"/>
    </row>
    <row r="265" spans="1:12" ht="49.9" customHeight="1" x14ac:dyDescent="0.25">
      <c r="B265" s="129"/>
      <c r="C265" s="97"/>
      <c r="D265" s="97"/>
      <c r="E265" s="92"/>
      <c r="F265" s="97"/>
      <c r="G265" s="97"/>
      <c r="H265" s="97"/>
      <c r="I265" s="97"/>
      <c r="J265" s="227" t="str">
        <f t="shared" si="7"/>
        <v/>
      </c>
      <c r="K265" s="86" t="str">
        <f t="shared" ca="1" si="8"/>
        <v/>
      </c>
      <c r="L265" s="131"/>
    </row>
    <row r="266" spans="1:12" ht="49.9" customHeight="1" x14ac:dyDescent="0.25">
      <c r="B266" s="129"/>
      <c r="C266" s="97"/>
      <c r="D266" s="97"/>
      <c r="E266" s="92"/>
      <c r="F266" s="97"/>
      <c r="G266" s="97"/>
      <c r="H266" s="97"/>
      <c r="I266" s="97"/>
      <c r="J266" s="227" t="str">
        <f t="shared" si="7"/>
        <v/>
      </c>
      <c r="K266" s="86" t="str">
        <f t="shared" ca="1" si="8"/>
        <v/>
      </c>
      <c r="L266" s="131"/>
    </row>
    <row r="267" spans="1:12" ht="49.9" customHeight="1" x14ac:dyDescent="0.25">
      <c r="B267" s="129"/>
      <c r="C267" s="97"/>
      <c r="D267" s="97"/>
      <c r="E267" s="92"/>
      <c r="F267" s="97"/>
      <c r="G267" s="97"/>
      <c r="H267" s="97"/>
      <c r="I267" s="97"/>
      <c r="J267" s="227" t="str">
        <f t="shared" si="7"/>
        <v/>
      </c>
      <c r="K267" s="86" t="str">
        <f t="shared" ca="1" si="8"/>
        <v/>
      </c>
      <c r="L267" s="131"/>
    </row>
    <row r="268" spans="1:12" ht="49.9" customHeight="1" x14ac:dyDescent="0.25">
      <c r="B268" s="129"/>
      <c r="C268" s="97"/>
      <c r="D268" s="97"/>
      <c r="E268" s="92"/>
      <c r="F268" s="97"/>
      <c r="G268" s="97"/>
      <c r="H268" s="97"/>
      <c r="I268" s="97"/>
      <c r="J268" s="227" t="str">
        <f t="shared" ref="J268:J301" si="9">IFERROR(IF(OR(B268="",I268=""),"",B268+I268),"")</f>
        <v/>
      </c>
      <c r="K268" s="86" t="str">
        <f t="shared" ref="K268:K301" ca="1" si="10">IF(J268="","",IF(TODAY()&gt;=J268,"Clear","Not Clear"))</f>
        <v/>
      </c>
      <c r="L268" s="131"/>
    </row>
    <row r="269" spans="1:12" ht="49.9" customHeight="1" x14ac:dyDescent="0.25">
      <c r="B269" s="129"/>
      <c r="C269" s="97"/>
      <c r="D269" s="97"/>
      <c r="E269" s="92"/>
      <c r="F269" s="97"/>
      <c r="G269" s="97"/>
      <c r="H269" s="97"/>
      <c r="I269" s="97"/>
      <c r="J269" s="227" t="str">
        <f t="shared" si="9"/>
        <v/>
      </c>
      <c r="K269" s="86" t="str">
        <f t="shared" ca="1" si="10"/>
        <v/>
      </c>
      <c r="L269" s="131"/>
    </row>
    <row r="270" spans="1:12" ht="49.9" customHeight="1" x14ac:dyDescent="0.25">
      <c r="B270" s="129"/>
      <c r="C270" s="97"/>
      <c r="D270" s="97"/>
      <c r="E270" s="92"/>
      <c r="F270" s="97"/>
      <c r="G270" s="97"/>
      <c r="H270" s="97"/>
      <c r="I270" s="97"/>
      <c r="J270" s="227" t="str">
        <f t="shared" si="9"/>
        <v/>
      </c>
      <c r="K270" s="86" t="str">
        <f t="shared" ca="1" si="10"/>
        <v/>
      </c>
      <c r="L270" s="131"/>
    </row>
    <row r="271" spans="1:12" ht="49.9" customHeight="1" x14ac:dyDescent="0.25">
      <c r="B271" s="129"/>
      <c r="C271" s="97"/>
      <c r="D271" s="97"/>
      <c r="E271" s="92"/>
      <c r="F271" s="97"/>
      <c r="G271" s="97"/>
      <c r="H271" s="97"/>
      <c r="I271" s="97"/>
      <c r="J271" s="227" t="str">
        <f t="shared" si="9"/>
        <v/>
      </c>
      <c r="K271" s="86" t="str">
        <f t="shared" ca="1" si="10"/>
        <v/>
      </c>
      <c r="L271" s="131"/>
    </row>
    <row r="272" spans="1:12" ht="49.9" customHeight="1" x14ac:dyDescent="0.25">
      <c r="B272" s="129"/>
      <c r="C272" s="97"/>
      <c r="D272" s="97"/>
      <c r="E272" s="92"/>
      <c r="F272" s="97"/>
      <c r="G272" s="97"/>
      <c r="H272" s="97"/>
      <c r="I272" s="97"/>
      <c r="J272" s="227" t="str">
        <f t="shared" si="9"/>
        <v/>
      </c>
      <c r="K272" s="86" t="str">
        <f t="shared" ca="1" si="10"/>
        <v/>
      </c>
      <c r="L272" s="131"/>
    </row>
    <row r="273" spans="2:12" ht="49.9" customHeight="1" x14ac:dyDescent="0.25">
      <c r="B273" s="129"/>
      <c r="C273" s="97"/>
      <c r="D273" s="97"/>
      <c r="E273" s="92"/>
      <c r="F273" s="97"/>
      <c r="G273" s="97"/>
      <c r="H273" s="97"/>
      <c r="I273" s="97"/>
      <c r="J273" s="227" t="str">
        <f t="shared" si="9"/>
        <v/>
      </c>
      <c r="K273" s="86" t="str">
        <f t="shared" ca="1" si="10"/>
        <v/>
      </c>
      <c r="L273" s="131"/>
    </row>
    <row r="274" spans="2:12" ht="49.9" customHeight="1" x14ac:dyDescent="0.25">
      <c r="B274" s="129"/>
      <c r="C274" s="97"/>
      <c r="D274" s="97"/>
      <c r="E274" s="92"/>
      <c r="F274" s="97"/>
      <c r="G274" s="97"/>
      <c r="H274" s="97"/>
      <c r="I274" s="97"/>
      <c r="J274" s="227" t="str">
        <f t="shared" si="9"/>
        <v/>
      </c>
      <c r="K274" s="86" t="str">
        <f t="shared" ca="1" si="10"/>
        <v/>
      </c>
      <c r="L274" s="131"/>
    </row>
    <row r="275" spans="2:12" ht="49.9" customHeight="1" x14ac:dyDescent="0.25">
      <c r="B275" s="129"/>
      <c r="C275" s="97"/>
      <c r="D275" s="97"/>
      <c r="E275" s="92"/>
      <c r="F275" s="97"/>
      <c r="G275" s="97"/>
      <c r="H275" s="97"/>
      <c r="I275" s="97"/>
      <c r="J275" s="227" t="str">
        <f t="shared" si="9"/>
        <v/>
      </c>
      <c r="K275" s="86" t="str">
        <f t="shared" ca="1" si="10"/>
        <v/>
      </c>
      <c r="L275" s="131"/>
    </row>
    <row r="276" spans="2:12" ht="49.9" customHeight="1" x14ac:dyDescent="0.25">
      <c r="B276" s="129"/>
      <c r="C276" s="97"/>
      <c r="D276" s="97"/>
      <c r="E276" s="92"/>
      <c r="F276" s="97"/>
      <c r="G276" s="97"/>
      <c r="H276" s="97"/>
      <c r="I276" s="97"/>
      <c r="J276" s="227" t="str">
        <f t="shared" si="9"/>
        <v/>
      </c>
      <c r="K276" s="86" t="str">
        <f t="shared" ca="1" si="10"/>
        <v/>
      </c>
      <c r="L276" s="131"/>
    </row>
    <row r="277" spans="2:12" ht="49.9" customHeight="1" x14ac:dyDescent="0.25">
      <c r="B277" s="129"/>
      <c r="C277" s="97"/>
      <c r="D277" s="97"/>
      <c r="E277" s="92"/>
      <c r="F277" s="97"/>
      <c r="G277" s="97"/>
      <c r="H277" s="97"/>
      <c r="I277" s="97"/>
      <c r="J277" s="227" t="str">
        <f t="shared" si="9"/>
        <v/>
      </c>
      <c r="K277" s="86" t="str">
        <f t="shared" ca="1" si="10"/>
        <v/>
      </c>
      <c r="L277" s="131"/>
    </row>
    <row r="278" spans="2:12" ht="49.9" customHeight="1" x14ac:dyDescent="0.25">
      <c r="B278" s="129"/>
      <c r="C278" s="97"/>
      <c r="D278" s="97"/>
      <c r="E278" s="92"/>
      <c r="F278" s="97"/>
      <c r="G278" s="97"/>
      <c r="H278" s="97"/>
      <c r="I278" s="97"/>
      <c r="J278" s="227" t="str">
        <f t="shared" si="9"/>
        <v/>
      </c>
      <c r="K278" s="86" t="str">
        <f t="shared" ca="1" si="10"/>
        <v/>
      </c>
      <c r="L278" s="131"/>
    </row>
    <row r="279" spans="2:12" ht="49.9" customHeight="1" x14ac:dyDescent="0.25">
      <c r="B279" s="129"/>
      <c r="C279" s="97"/>
      <c r="D279" s="97"/>
      <c r="E279" s="92"/>
      <c r="F279" s="97"/>
      <c r="G279" s="97"/>
      <c r="H279" s="97"/>
      <c r="I279" s="97"/>
      <c r="J279" s="227" t="str">
        <f t="shared" si="9"/>
        <v/>
      </c>
      <c r="K279" s="86" t="str">
        <f t="shared" ca="1" si="10"/>
        <v/>
      </c>
      <c r="L279" s="131"/>
    </row>
    <row r="280" spans="2:12" ht="49.9" customHeight="1" x14ac:dyDescent="0.25">
      <c r="B280" s="129"/>
      <c r="C280" s="97"/>
      <c r="D280" s="97"/>
      <c r="E280" s="92"/>
      <c r="F280" s="97"/>
      <c r="G280" s="97"/>
      <c r="H280" s="97"/>
      <c r="I280" s="97"/>
      <c r="J280" s="227" t="str">
        <f t="shared" si="9"/>
        <v/>
      </c>
      <c r="K280" s="86" t="str">
        <f t="shared" ca="1" si="10"/>
        <v/>
      </c>
      <c r="L280" s="131"/>
    </row>
    <row r="281" spans="2:12" ht="49.9" customHeight="1" x14ac:dyDescent="0.25">
      <c r="B281" s="129"/>
      <c r="C281" s="97"/>
      <c r="D281" s="97"/>
      <c r="E281" s="92"/>
      <c r="F281" s="97"/>
      <c r="G281" s="97"/>
      <c r="H281" s="97"/>
      <c r="I281" s="97"/>
      <c r="J281" s="227" t="str">
        <f t="shared" si="9"/>
        <v/>
      </c>
      <c r="K281" s="86" t="str">
        <f t="shared" ca="1" si="10"/>
        <v/>
      </c>
      <c r="L281" s="131"/>
    </row>
    <row r="282" spans="2:12" ht="49.9" customHeight="1" x14ac:dyDescent="0.25">
      <c r="B282" s="129"/>
      <c r="C282" s="97"/>
      <c r="D282" s="97"/>
      <c r="E282" s="92"/>
      <c r="F282" s="97"/>
      <c r="G282" s="97"/>
      <c r="H282" s="97"/>
      <c r="I282" s="97"/>
      <c r="J282" s="227" t="str">
        <f t="shared" si="9"/>
        <v/>
      </c>
      <c r="K282" s="86" t="str">
        <f t="shared" ca="1" si="10"/>
        <v/>
      </c>
      <c r="L282" s="131"/>
    </row>
    <row r="283" spans="2:12" ht="49.9" customHeight="1" x14ac:dyDescent="0.25">
      <c r="B283" s="129"/>
      <c r="C283" s="97"/>
      <c r="D283" s="97"/>
      <c r="E283" s="92"/>
      <c r="F283" s="97"/>
      <c r="G283" s="97"/>
      <c r="H283" s="97"/>
      <c r="I283" s="97"/>
      <c r="J283" s="227" t="str">
        <f t="shared" si="9"/>
        <v/>
      </c>
      <c r="K283" s="86" t="str">
        <f t="shared" ca="1" si="10"/>
        <v/>
      </c>
      <c r="L283" s="131"/>
    </row>
    <row r="284" spans="2:12" ht="49.9" customHeight="1" x14ac:dyDescent="0.25">
      <c r="B284" s="129"/>
      <c r="C284" s="97"/>
      <c r="D284" s="97"/>
      <c r="E284" s="92"/>
      <c r="F284" s="97"/>
      <c r="G284" s="97"/>
      <c r="H284" s="97"/>
      <c r="I284" s="97"/>
      <c r="J284" s="227" t="str">
        <f t="shared" si="9"/>
        <v/>
      </c>
      <c r="K284" s="86" t="str">
        <f t="shared" ca="1" si="10"/>
        <v/>
      </c>
      <c r="L284" s="131"/>
    </row>
    <row r="285" spans="2:12" ht="49.9" customHeight="1" x14ac:dyDescent="0.25">
      <c r="B285" s="129"/>
      <c r="C285" s="97"/>
      <c r="D285" s="97"/>
      <c r="E285" s="92"/>
      <c r="F285" s="97"/>
      <c r="G285" s="97"/>
      <c r="H285" s="97"/>
      <c r="I285" s="97"/>
      <c r="J285" s="227" t="str">
        <f t="shared" si="9"/>
        <v/>
      </c>
      <c r="K285" s="86" t="str">
        <f t="shared" ca="1" si="10"/>
        <v/>
      </c>
      <c r="L285" s="131"/>
    </row>
    <row r="286" spans="2:12" ht="49.9" customHeight="1" x14ac:dyDescent="0.25">
      <c r="B286" s="129"/>
      <c r="C286" s="97"/>
      <c r="D286" s="97"/>
      <c r="E286" s="92"/>
      <c r="F286" s="97"/>
      <c r="G286" s="97"/>
      <c r="H286" s="97"/>
      <c r="I286" s="97"/>
      <c r="J286" s="227" t="str">
        <f t="shared" si="9"/>
        <v/>
      </c>
      <c r="K286" s="86" t="str">
        <f t="shared" ca="1" si="10"/>
        <v/>
      </c>
      <c r="L286" s="131"/>
    </row>
    <row r="287" spans="2:12" ht="49.9" customHeight="1" x14ac:dyDescent="0.25">
      <c r="B287" s="129"/>
      <c r="C287" s="97"/>
      <c r="D287" s="97"/>
      <c r="E287" s="92"/>
      <c r="F287" s="97"/>
      <c r="G287" s="97"/>
      <c r="H287" s="97"/>
      <c r="I287" s="97"/>
      <c r="J287" s="227" t="str">
        <f t="shared" si="9"/>
        <v/>
      </c>
      <c r="K287" s="86" t="str">
        <f t="shared" ca="1" si="10"/>
        <v/>
      </c>
      <c r="L287" s="131"/>
    </row>
    <row r="288" spans="2:12" ht="49.9" customHeight="1" x14ac:dyDescent="0.25">
      <c r="B288" s="129"/>
      <c r="C288" s="97"/>
      <c r="D288" s="97"/>
      <c r="E288" s="92"/>
      <c r="F288" s="97"/>
      <c r="G288" s="97"/>
      <c r="H288" s="97"/>
      <c r="I288" s="97"/>
      <c r="J288" s="227" t="str">
        <f t="shared" si="9"/>
        <v/>
      </c>
      <c r="K288" s="86" t="str">
        <f t="shared" ca="1" si="10"/>
        <v/>
      </c>
      <c r="L288" s="131"/>
    </row>
    <row r="289" spans="2:12" ht="49.9" customHeight="1" x14ac:dyDescent="0.25">
      <c r="B289" s="129"/>
      <c r="C289" s="97"/>
      <c r="D289" s="97"/>
      <c r="E289" s="92"/>
      <c r="F289" s="97"/>
      <c r="G289" s="97"/>
      <c r="H289" s="97"/>
      <c r="I289" s="97"/>
      <c r="J289" s="227" t="str">
        <f t="shared" si="9"/>
        <v/>
      </c>
      <c r="K289" s="86" t="str">
        <f t="shared" ca="1" si="10"/>
        <v/>
      </c>
      <c r="L289" s="131"/>
    </row>
    <row r="290" spans="2:12" ht="49.9" customHeight="1" x14ac:dyDescent="0.25">
      <c r="B290" s="129"/>
      <c r="C290" s="97"/>
      <c r="D290" s="97"/>
      <c r="E290" s="92"/>
      <c r="F290" s="97"/>
      <c r="G290" s="97"/>
      <c r="H290" s="97"/>
      <c r="I290" s="97"/>
      <c r="J290" s="227" t="str">
        <f t="shared" si="9"/>
        <v/>
      </c>
      <c r="K290" s="86" t="str">
        <f t="shared" ca="1" si="10"/>
        <v/>
      </c>
      <c r="L290" s="131"/>
    </row>
    <row r="291" spans="2:12" ht="49.9" customHeight="1" x14ac:dyDescent="0.25">
      <c r="B291" s="129"/>
      <c r="C291" s="97"/>
      <c r="D291" s="97"/>
      <c r="E291" s="92"/>
      <c r="F291" s="97"/>
      <c r="G291" s="97"/>
      <c r="H291" s="97"/>
      <c r="I291" s="97"/>
      <c r="J291" s="227" t="str">
        <f t="shared" si="9"/>
        <v/>
      </c>
      <c r="K291" s="86" t="str">
        <f t="shared" ca="1" si="10"/>
        <v/>
      </c>
      <c r="L291" s="131"/>
    </row>
    <row r="292" spans="2:12" ht="49.9" customHeight="1" x14ac:dyDescent="0.25">
      <c r="B292" s="129"/>
      <c r="C292" s="97"/>
      <c r="D292" s="97"/>
      <c r="E292" s="92"/>
      <c r="F292" s="97"/>
      <c r="G292" s="97"/>
      <c r="H292" s="97"/>
      <c r="I292" s="97"/>
      <c r="J292" s="227" t="str">
        <f t="shared" si="9"/>
        <v/>
      </c>
      <c r="K292" s="86" t="str">
        <f t="shared" ca="1" si="10"/>
        <v/>
      </c>
      <c r="L292" s="131"/>
    </row>
    <row r="293" spans="2:12" ht="49.9" customHeight="1" x14ac:dyDescent="0.25">
      <c r="B293" s="129"/>
      <c r="C293" s="97"/>
      <c r="D293" s="97"/>
      <c r="E293" s="92"/>
      <c r="F293" s="97"/>
      <c r="G293" s="97"/>
      <c r="H293" s="97"/>
      <c r="I293" s="97"/>
      <c r="J293" s="227" t="str">
        <f t="shared" si="9"/>
        <v/>
      </c>
      <c r="K293" s="86" t="str">
        <f t="shared" ca="1" si="10"/>
        <v/>
      </c>
      <c r="L293" s="131"/>
    </row>
    <row r="294" spans="2:12" ht="49.9" customHeight="1" x14ac:dyDescent="0.25">
      <c r="B294" s="129"/>
      <c r="C294" s="97"/>
      <c r="D294" s="97"/>
      <c r="E294" s="92"/>
      <c r="F294" s="97"/>
      <c r="G294" s="97"/>
      <c r="H294" s="97"/>
      <c r="I294" s="97"/>
      <c r="J294" s="227" t="str">
        <f t="shared" si="9"/>
        <v/>
      </c>
      <c r="K294" s="86" t="str">
        <f t="shared" ca="1" si="10"/>
        <v/>
      </c>
      <c r="L294" s="131"/>
    </row>
    <row r="295" spans="2:12" ht="49.9" customHeight="1" x14ac:dyDescent="0.25">
      <c r="B295" s="129"/>
      <c r="C295" s="97"/>
      <c r="D295" s="97"/>
      <c r="E295" s="92"/>
      <c r="F295" s="97"/>
      <c r="G295" s="97"/>
      <c r="H295" s="97"/>
      <c r="I295" s="97"/>
      <c r="J295" s="227" t="str">
        <f t="shared" si="9"/>
        <v/>
      </c>
      <c r="K295" s="86" t="str">
        <f t="shared" ca="1" si="10"/>
        <v/>
      </c>
      <c r="L295" s="131"/>
    </row>
    <row r="296" spans="2:12" ht="49.9" customHeight="1" x14ac:dyDescent="0.25">
      <c r="B296" s="129"/>
      <c r="C296" s="97"/>
      <c r="D296" s="97"/>
      <c r="E296" s="92"/>
      <c r="F296" s="97"/>
      <c r="G296" s="97"/>
      <c r="H296" s="97"/>
      <c r="I296" s="97"/>
      <c r="J296" s="227" t="str">
        <f t="shared" si="9"/>
        <v/>
      </c>
      <c r="K296" s="86" t="str">
        <f t="shared" ca="1" si="10"/>
        <v/>
      </c>
      <c r="L296" s="131"/>
    </row>
    <row r="297" spans="2:12" ht="49.9" customHeight="1" x14ac:dyDescent="0.25">
      <c r="B297" s="129"/>
      <c r="C297" s="97"/>
      <c r="D297" s="97"/>
      <c r="E297" s="92"/>
      <c r="F297" s="97"/>
      <c r="G297" s="97"/>
      <c r="H297" s="97"/>
      <c r="I297" s="97"/>
      <c r="J297" s="227" t="str">
        <f t="shared" si="9"/>
        <v/>
      </c>
      <c r="K297" s="86" t="str">
        <f t="shared" ca="1" si="10"/>
        <v/>
      </c>
      <c r="L297" s="131"/>
    </row>
    <row r="298" spans="2:12" ht="49.9" customHeight="1" x14ac:dyDescent="0.25">
      <c r="B298" s="129"/>
      <c r="C298" s="97"/>
      <c r="D298" s="97"/>
      <c r="E298" s="92"/>
      <c r="F298" s="97"/>
      <c r="G298" s="97"/>
      <c r="H298" s="97"/>
      <c r="I298" s="97"/>
      <c r="J298" s="227" t="str">
        <f t="shared" si="9"/>
        <v/>
      </c>
      <c r="K298" s="86" t="str">
        <f t="shared" ca="1" si="10"/>
        <v/>
      </c>
      <c r="L298" s="131"/>
    </row>
    <row r="299" spans="2:12" ht="49.9" customHeight="1" x14ac:dyDescent="0.25">
      <c r="B299" s="129"/>
      <c r="C299" s="97"/>
      <c r="D299" s="97"/>
      <c r="E299" s="92"/>
      <c r="F299" s="97"/>
      <c r="G299" s="97"/>
      <c r="H299" s="97"/>
      <c r="I299" s="97"/>
      <c r="J299" s="227" t="str">
        <f t="shared" si="9"/>
        <v/>
      </c>
      <c r="K299" s="86" t="str">
        <f t="shared" ca="1" si="10"/>
        <v/>
      </c>
      <c r="L299" s="131"/>
    </row>
    <row r="300" spans="2:12" ht="49.9" customHeight="1" x14ac:dyDescent="0.25">
      <c r="B300" s="129"/>
      <c r="C300" s="97"/>
      <c r="D300" s="97"/>
      <c r="E300" s="92"/>
      <c r="F300" s="97"/>
      <c r="G300" s="97"/>
      <c r="H300" s="97"/>
      <c r="I300" s="97"/>
      <c r="J300" s="227" t="str">
        <f t="shared" si="9"/>
        <v/>
      </c>
      <c r="K300" s="86" t="str">
        <f t="shared" ca="1" si="10"/>
        <v/>
      </c>
      <c r="L300" s="131"/>
    </row>
    <row r="301" spans="2:12" ht="49.9" customHeight="1" x14ac:dyDescent="0.25">
      <c r="B301" s="132"/>
      <c r="C301" s="133"/>
      <c r="D301" s="133"/>
      <c r="E301" s="126"/>
      <c r="F301" s="133"/>
      <c r="G301" s="133"/>
      <c r="H301" s="133"/>
      <c r="I301" s="133"/>
      <c r="J301" s="227" t="str">
        <f t="shared" si="9"/>
        <v/>
      </c>
      <c r="K301" s="86" t="str">
        <f t="shared" ca="1" si="10"/>
        <v/>
      </c>
      <c r="L301" s="134"/>
    </row>
    <row r="302" spans="2:12" x14ac:dyDescent="0.25">
      <c r="B302" s="23"/>
      <c r="C302" s="23"/>
      <c r="D302" s="23"/>
      <c r="E302" s="13"/>
      <c r="F302" s="13"/>
      <c r="G302" s="13"/>
      <c r="H302" s="13"/>
      <c r="I302" s="13"/>
      <c r="J302" s="231" t="str">
        <f t="shared" ref="J302:J304" si="11">IFERROR(IF(OR(C302="",I302=""),"",C302+I302),"")</f>
        <v/>
      </c>
      <c r="K302" s="232" t="str">
        <f t="shared" ref="K302:K304" ca="1" si="12">IF(I302="","",IF(TODAY()&gt;=I302,"Clear","Not Clear"))</f>
        <v/>
      </c>
      <c r="L302" s="13"/>
    </row>
    <row r="303" spans="2:12" x14ac:dyDescent="0.25">
      <c r="J303" s="233" t="str">
        <f t="shared" si="11"/>
        <v/>
      </c>
      <c r="K303" s="234" t="str">
        <f t="shared" ca="1" si="12"/>
        <v/>
      </c>
    </row>
    <row r="304" spans="2:12" x14ac:dyDescent="0.25">
      <c r="J304" s="233" t="str">
        <f t="shared" si="11"/>
        <v/>
      </c>
      <c r="K304" s="234" t="str">
        <f t="shared" ca="1" si="12"/>
        <v/>
      </c>
    </row>
    <row r="305" spans="10:11" x14ac:dyDescent="0.25">
      <c r="J305" s="187"/>
      <c r="K305" s="235"/>
    </row>
    <row r="306" spans="10:11" x14ac:dyDescent="0.25">
      <c r="J306" s="187"/>
      <c r="K306" s="187"/>
    </row>
  </sheetData>
  <sheetProtection algorithmName="SHA-512" hashValue="ItJAS1+JTUiziMf+FisMz+JNOc1zqy3JBAW3+1PX81Agul1+ZM4EnQzkB7e+DQdsTWkP3xk0CYDq4BystDAizw==" saltValue="o+9+R2fk0GRXUXY0V+irDw==" spinCount="100000" sheet="1" objects="1" scenarios="1"/>
  <mergeCells count="5">
    <mergeCell ref="B8:L8"/>
    <mergeCell ref="G3:L3"/>
    <mergeCell ref="H5:H6"/>
    <mergeCell ref="I5:L6"/>
    <mergeCell ref="B9:R9"/>
  </mergeCells>
  <conditionalFormatting sqref="B12:I301">
    <cfRule type="containsBlanks" dxfId="53" priority="2">
      <formula>LEN(TRIM(B12))=0</formula>
    </cfRule>
  </conditionalFormatting>
  <conditionalFormatting sqref="I5:I6 L5:L6">
    <cfRule type="containsBlanks" dxfId="52" priority="7">
      <formula>LEN(TRIM(I5))=0</formula>
    </cfRule>
  </conditionalFormatting>
  <conditionalFormatting sqref="K1:K6 K10:K1048576">
    <cfRule type="containsText" dxfId="51" priority="3" operator="containsText" text="Not Clear">
      <formula>NOT(ISERROR(SEARCH("Not Clear",K1)))</formula>
    </cfRule>
    <cfRule type="containsText" dxfId="50" priority="4" operator="containsText" text="Clear">
      <formula>NOT(ISERROR(SEARCH("Clear",K1)))</formula>
    </cfRule>
    <cfRule type="containsText" dxfId="49" priority="5" operator="containsText" text="Not Clear">
      <formula>NOT(ISERROR(SEARCH("Not Clear",K1)))</formula>
    </cfRule>
  </conditionalFormatting>
  <conditionalFormatting sqref="L12:L301">
    <cfRule type="containsBlanks" dxfId="48" priority="8">
      <formula>LEN(TRIM(L12))=0</formula>
    </cfRule>
  </conditionalFormatting>
  <hyperlinks>
    <hyperlink ref="C5" r:id="rId1" xr:uid="{F66B6B6B-D3A1-4D1E-81E6-7FA596249C65}"/>
  </hyperlinks>
  <pageMargins left="0.75" right="0.75" top="1" bottom="1" header="0.5" footer="0.5"/>
  <pageSetup orientation="portrait" r:id="rId2"/>
  <drawing r:id="rId3"/>
  <tableParts count="1">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81C9C7"/>
  </sheetPr>
  <dimension ref="A1:S301"/>
  <sheetViews>
    <sheetView showGridLines="0" workbookViewId="0">
      <selection activeCell="G13" sqref="G13"/>
    </sheetView>
  </sheetViews>
  <sheetFormatPr defaultRowHeight="15" x14ac:dyDescent="0.25"/>
  <cols>
    <col min="1" max="1" width="9.5703125" customWidth="1"/>
    <col min="2" max="2" width="22" customWidth="1"/>
    <col min="3" max="4" width="13.28515625" customWidth="1"/>
    <col min="5" max="5" width="22.140625" customWidth="1"/>
    <col min="6" max="7" width="21.5703125" customWidth="1"/>
    <col min="8" max="8" width="24.28515625" customWidth="1"/>
    <col min="9" max="9" width="23.85546875" customWidth="1"/>
    <col min="10" max="10" width="35.5703125" customWidth="1"/>
  </cols>
  <sheetData>
    <row r="1" spans="1:19" x14ac:dyDescent="0.25">
      <c r="B1" s="13"/>
      <c r="C1" s="13"/>
      <c r="D1" s="13"/>
      <c r="E1" s="13"/>
      <c r="F1" s="13"/>
      <c r="G1" s="40"/>
      <c r="H1" s="40"/>
      <c r="I1" s="23"/>
      <c r="J1" s="23"/>
    </row>
    <row r="2" spans="1:19" x14ac:dyDescent="0.25">
      <c r="B2" s="20"/>
      <c r="C2" s="20"/>
      <c r="D2" s="20"/>
      <c r="E2" s="20"/>
      <c r="F2" s="20"/>
      <c r="G2" s="20"/>
      <c r="H2" s="20"/>
      <c r="I2" s="20"/>
      <c r="J2" s="20"/>
    </row>
    <row r="3" spans="1:19" ht="15.6" customHeight="1" x14ac:dyDescent="0.25">
      <c r="A3" s="236"/>
      <c r="B3" s="19"/>
      <c r="C3" s="19" t="s">
        <v>80</v>
      </c>
      <c r="D3" s="19"/>
      <c r="E3" s="19"/>
      <c r="F3" s="19"/>
      <c r="G3" s="19"/>
      <c r="H3" s="354" t="s">
        <v>303</v>
      </c>
      <c r="I3" s="354"/>
      <c r="J3" s="354"/>
    </row>
    <row r="4" spans="1:19" ht="14.65" customHeight="1" x14ac:dyDescent="0.25">
      <c r="B4" s="20"/>
      <c r="C4" s="20" t="s">
        <v>82</v>
      </c>
      <c r="D4" s="20"/>
      <c r="E4" s="20"/>
      <c r="F4" s="20"/>
      <c r="G4" s="20"/>
      <c r="H4" s="354"/>
      <c r="I4" s="354"/>
      <c r="J4" s="354"/>
    </row>
    <row r="5" spans="1:19" x14ac:dyDescent="0.25">
      <c r="A5" s="237"/>
      <c r="B5" s="185"/>
      <c r="C5" s="186" t="s">
        <v>84</v>
      </c>
      <c r="D5" s="186"/>
      <c r="E5" s="186"/>
      <c r="F5" s="186"/>
      <c r="G5" s="186"/>
      <c r="H5" s="354"/>
      <c r="I5" s="354"/>
      <c r="J5" s="354"/>
    </row>
    <row r="6" spans="1:19" x14ac:dyDescent="0.25">
      <c r="B6" s="20"/>
      <c r="C6" s="20"/>
      <c r="D6" s="20"/>
      <c r="E6" s="20"/>
      <c r="F6" s="20"/>
      <c r="G6" s="20"/>
      <c r="H6" s="20"/>
      <c r="I6" s="20"/>
      <c r="J6" s="20"/>
    </row>
    <row r="7" spans="1:19" ht="25.15" customHeight="1" x14ac:dyDescent="0.25">
      <c r="B7" s="20"/>
      <c r="C7" s="20"/>
      <c r="D7" s="20"/>
      <c r="E7" s="20"/>
      <c r="F7" s="20"/>
      <c r="G7" s="20"/>
      <c r="H7" s="20"/>
      <c r="I7" s="20"/>
      <c r="J7" s="20"/>
    </row>
    <row r="8" spans="1:19" ht="19.899999999999999" customHeight="1" x14ac:dyDescent="0.25">
      <c r="B8" s="272" t="s">
        <v>90</v>
      </c>
      <c r="C8" s="272"/>
      <c r="D8" s="272"/>
      <c r="E8" s="272"/>
      <c r="F8" s="272"/>
      <c r="G8" s="272"/>
      <c r="H8" s="272"/>
      <c r="I8" s="272"/>
      <c r="J8" s="272"/>
      <c r="K8" s="272"/>
      <c r="L8" s="272"/>
      <c r="M8" s="272"/>
      <c r="N8" s="272"/>
      <c r="O8" s="272"/>
      <c r="P8" s="272"/>
      <c r="Q8" s="272"/>
      <c r="R8" s="272"/>
      <c r="S8" s="272"/>
    </row>
    <row r="9" spans="1:19" ht="30" customHeight="1" x14ac:dyDescent="0.25">
      <c r="B9" s="106" t="s">
        <v>144</v>
      </c>
      <c r="C9" s="107" t="s">
        <v>256</v>
      </c>
      <c r="D9" s="107" t="s">
        <v>255</v>
      </c>
      <c r="E9" s="107" t="s">
        <v>145</v>
      </c>
      <c r="F9" s="107" t="s">
        <v>98</v>
      </c>
      <c r="G9" s="107" t="s">
        <v>304</v>
      </c>
      <c r="H9" s="107" t="s">
        <v>290</v>
      </c>
      <c r="I9" s="107" t="s">
        <v>291</v>
      </c>
      <c r="J9" s="109" t="s">
        <v>104</v>
      </c>
    </row>
    <row r="10" spans="1:19" ht="49.9" customHeight="1" x14ac:dyDescent="0.25">
      <c r="A10" s="39" t="s">
        <v>105</v>
      </c>
      <c r="B10" s="238" t="s">
        <v>305</v>
      </c>
      <c r="C10" s="87" t="b">
        <v>1</v>
      </c>
      <c r="D10" s="87" t="b">
        <v>0</v>
      </c>
      <c r="E10" s="86" t="s">
        <v>306</v>
      </c>
      <c r="F10" s="86" t="s">
        <v>307</v>
      </c>
      <c r="G10" s="86">
        <v>2256983</v>
      </c>
      <c r="H10" s="85">
        <v>45950</v>
      </c>
      <c r="I10" s="85" t="s">
        <v>308</v>
      </c>
      <c r="J10" s="104" t="s">
        <v>309</v>
      </c>
    </row>
    <row r="11" spans="1:19" ht="49.9" customHeight="1" x14ac:dyDescent="0.25">
      <c r="A11" s="39"/>
      <c r="B11" s="240"/>
      <c r="C11" s="176" t="b">
        <v>0</v>
      </c>
      <c r="D11" s="176" t="b">
        <v>0</v>
      </c>
      <c r="E11" s="175"/>
      <c r="F11" s="175"/>
      <c r="G11" s="175"/>
      <c r="H11" s="241"/>
      <c r="I11" s="241"/>
      <c r="J11" s="177"/>
    </row>
    <row r="12" spans="1:19" ht="49.9" customHeight="1" x14ac:dyDescent="0.25">
      <c r="A12" s="39"/>
      <c r="B12" s="240"/>
      <c r="C12" s="176" t="b">
        <v>0</v>
      </c>
      <c r="D12" s="176" t="b">
        <v>0</v>
      </c>
      <c r="E12" s="175"/>
      <c r="F12" s="175"/>
      <c r="G12" s="175"/>
      <c r="H12" s="241"/>
      <c r="I12" s="241"/>
      <c r="J12" s="177"/>
    </row>
    <row r="13" spans="1:19" ht="49.9" customHeight="1" x14ac:dyDescent="0.25">
      <c r="A13" s="39"/>
      <c r="B13" s="240"/>
      <c r="C13" s="176" t="b">
        <v>0</v>
      </c>
      <c r="D13" s="176" t="b">
        <v>0</v>
      </c>
      <c r="E13" s="175"/>
      <c r="F13" s="175"/>
      <c r="G13" s="175"/>
      <c r="H13" s="241"/>
      <c r="I13" s="241"/>
      <c r="J13" s="177"/>
    </row>
    <row r="14" spans="1:19" ht="49.9" customHeight="1" x14ac:dyDescent="0.25">
      <c r="A14" s="39"/>
      <c r="B14" s="240"/>
      <c r="C14" s="176" t="b">
        <v>0</v>
      </c>
      <c r="D14" s="176" t="b">
        <v>0</v>
      </c>
      <c r="E14" s="175"/>
      <c r="F14" s="175"/>
      <c r="G14" s="175"/>
      <c r="H14" s="241"/>
      <c r="I14" s="241"/>
      <c r="J14" s="177"/>
    </row>
    <row r="15" spans="1:19" ht="49.9" customHeight="1" x14ac:dyDescent="0.25">
      <c r="A15" s="39"/>
      <c r="B15" s="240"/>
      <c r="C15" s="176" t="b">
        <v>0</v>
      </c>
      <c r="D15" s="176" t="b">
        <v>0</v>
      </c>
      <c r="E15" s="175"/>
      <c r="F15" s="175"/>
      <c r="G15" s="175"/>
      <c r="H15" s="241"/>
      <c r="I15" s="241"/>
      <c r="J15" s="177"/>
    </row>
    <row r="16" spans="1:19" ht="49.9" customHeight="1" x14ac:dyDescent="0.25">
      <c r="A16" s="39"/>
      <c r="B16" s="240"/>
      <c r="C16" s="176" t="b">
        <v>0</v>
      </c>
      <c r="D16" s="176" t="b">
        <v>0</v>
      </c>
      <c r="E16" s="175"/>
      <c r="F16" s="175"/>
      <c r="G16" s="175"/>
      <c r="H16" s="241"/>
      <c r="I16" s="241"/>
      <c r="J16" s="177"/>
    </row>
    <row r="17" spans="1:10" ht="49.9" customHeight="1" x14ac:dyDescent="0.25">
      <c r="A17" s="39"/>
      <c r="B17" s="240"/>
      <c r="C17" s="176" t="b">
        <v>0</v>
      </c>
      <c r="D17" s="176" t="b">
        <v>0</v>
      </c>
      <c r="E17" s="175"/>
      <c r="F17" s="175"/>
      <c r="G17" s="175"/>
      <c r="H17" s="241"/>
      <c r="I17" s="241"/>
      <c r="J17" s="177"/>
    </row>
    <row r="18" spans="1:10" ht="49.9" customHeight="1" x14ac:dyDescent="0.25">
      <c r="A18" s="39"/>
      <c r="B18" s="240"/>
      <c r="C18" s="176" t="b">
        <v>0</v>
      </c>
      <c r="D18" s="176" t="b">
        <v>0</v>
      </c>
      <c r="E18" s="175"/>
      <c r="F18" s="175"/>
      <c r="G18" s="175"/>
      <c r="H18" s="241"/>
      <c r="I18" s="241"/>
      <c r="J18" s="177"/>
    </row>
    <row r="19" spans="1:10" ht="49.9" customHeight="1" x14ac:dyDescent="0.25">
      <c r="A19" s="39"/>
      <c r="B19" s="240"/>
      <c r="C19" s="176" t="b">
        <v>0</v>
      </c>
      <c r="D19" s="176" t="b">
        <v>0</v>
      </c>
      <c r="E19" s="175"/>
      <c r="F19" s="175"/>
      <c r="G19" s="175"/>
      <c r="H19" s="241"/>
      <c r="I19" s="241"/>
      <c r="J19" s="177"/>
    </row>
    <row r="20" spans="1:10" ht="49.9" customHeight="1" x14ac:dyDescent="0.25">
      <c r="A20" s="39"/>
      <c r="B20" s="240"/>
      <c r="C20" s="176" t="b">
        <v>0</v>
      </c>
      <c r="D20" s="176" t="b">
        <v>0</v>
      </c>
      <c r="E20" s="175"/>
      <c r="F20" s="175"/>
      <c r="G20" s="175"/>
      <c r="H20" s="241"/>
      <c r="I20" s="241"/>
      <c r="J20" s="177"/>
    </row>
    <row r="21" spans="1:10" ht="49.9" customHeight="1" x14ac:dyDescent="0.25">
      <c r="A21" s="39"/>
      <c r="B21" s="240"/>
      <c r="C21" s="176" t="b">
        <v>0</v>
      </c>
      <c r="D21" s="176" t="b">
        <v>0</v>
      </c>
      <c r="E21" s="175"/>
      <c r="F21" s="175"/>
      <c r="G21" s="175"/>
      <c r="H21" s="241"/>
      <c r="I21" s="241"/>
      <c r="J21" s="177"/>
    </row>
    <row r="22" spans="1:10" ht="49.9" customHeight="1" x14ac:dyDescent="0.25">
      <c r="A22" s="39"/>
      <c r="B22" s="240"/>
      <c r="C22" s="176" t="b">
        <v>0</v>
      </c>
      <c r="D22" s="176" t="b">
        <v>0</v>
      </c>
      <c r="E22" s="175"/>
      <c r="F22" s="175"/>
      <c r="G22" s="175"/>
      <c r="H22" s="241"/>
      <c r="I22" s="241"/>
      <c r="J22" s="177"/>
    </row>
    <row r="23" spans="1:10" ht="49.9" customHeight="1" x14ac:dyDescent="0.25">
      <c r="A23" s="39"/>
      <c r="B23" s="240"/>
      <c r="C23" s="176" t="b">
        <v>0</v>
      </c>
      <c r="D23" s="176" t="b">
        <v>0</v>
      </c>
      <c r="E23" s="175"/>
      <c r="F23" s="175"/>
      <c r="G23" s="175"/>
      <c r="H23" s="241"/>
      <c r="I23" s="241"/>
      <c r="J23" s="177"/>
    </row>
    <row r="24" spans="1:10" ht="49.9" customHeight="1" x14ac:dyDescent="0.25">
      <c r="A24" s="39"/>
      <c r="B24" s="240"/>
      <c r="C24" s="176" t="b">
        <v>0</v>
      </c>
      <c r="D24" s="176" t="b">
        <v>0</v>
      </c>
      <c r="E24" s="175"/>
      <c r="F24" s="175"/>
      <c r="G24" s="175"/>
      <c r="H24" s="241"/>
      <c r="I24" s="241"/>
      <c r="J24" s="177"/>
    </row>
    <row r="25" spans="1:10" ht="49.9" customHeight="1" x14ac:dyDescent="0.25">
      <c r="A25" s="39"/>
      <c r="B25" s="240"/>
      <c r="C25" s="176" t="b">
        <v>0</v>
      </c>
      <c r="D25" s="176" t="b">
        <v>0</v>
      </c>
      <c r="E25" s="175"/>
      <c r="F25" s="175"/>
      <c r="G25" s="175"/>
      <c r="H25" s="241"/>
      <c r="I25" s="241"/>
      <c r="J25" s="177"/>
    </row>
    <row r="26" spans="1:10" ht="49.9" customHeight="1" x14ac:dyDescent="0.25">
      <c r="A26" s="39"/>
      <c r="B26" s="240"/>
      <c r="C26" s="176" t="b">
        <v>0</v>
      </c>
      <c r="D26" s="176" t="b">
        <v>0</v>
      </c>
      <c r="E26" s="175"/>
      <c r="F26" s="175"/>
      <c r="G26" s="175"/>
      <c r="H26" s="241"/>
      <c r="I26" s="241"/>
      <c r="J26" s="177"/>
    </row>
    <row r="27" spans="1:10" ht="49.9" customHeight="1" x14ac:dyDescent="0.25">
      <c r="A27" s="39"/>
      <c r="B27" s="240"/>
      <c r="C27" s="176" t="b">
        <v>0</v>
      </c>
      <c r="D27" s="176" t="b">
        <v>0</v>
      </c>
      <c r="E27" s="175"/>
      <c r="F27" s="175"/>
      <c r="G27" s="175"/>
      <c r="H27" s="241"/>
      <c r="I27" s="241"/>
      <c r="J27" s="177"/>
    </row>
    <row r="28" spans="1:10" ht="49.9" customHeight="1" x14ac:dyDescent="0.25">
      <c r="A28" s="39"/>
      <c r="B28" s="240"/>
      <c r="C28" s="176" t="b">
        <v>0</v>
      </c>
      <c r="D28" s="176" t="b">
        <v>0</v>
      </c>
      <c r="E28" s="175"/>
      <c r="F28" s="175"/>
      <c r="G28" s="175"/>
      <c r="H28" s="241"/>
      <c r="I28" s="241"/>
      <c r="J28" s="177"/>
    </row>
    <row r="29" spans="1:10" ht="49.9" customHeight="1" x14ac:dyDescent="0.25">
      <c r="A29" s="39"/>
      <c r="B29" s="240"/>
      <c r="C29" s="176" t="b">
        <v>0</v>
      </c>
      <c r="D29" s="176" t="b">
        <v>0</v>
      </c>
      <c r="E29" s="175"/>
      <c r="F29" s="175"/>
      <c r="G29" s="175"/>
      <c r="H29" s="241"/>
      <c r="I29" s="241"/>
      <c r="J29" s="177"/>
    </row>
    <row r="30" spans="1:10" ht="49.9" customHeight="1" x14ac:dyDescent="0.25">
      <c r="A30" s="39"/>
      <c r="B30" s="240"/>
      <c r="C30" s="176" t="b">
        <v>0</v>
      </c>
      <c r="D30" s="176" t="b">
        <v>0</v>
      </c>
      <c r="E30" s="175"/>
      <c r="F30" s="175"/>
      <c r="G30" s="175"/>
      <c r="H30" s="241"/>
      <c r="I30" s="241"/>
      <c r="J30" s="177"/>
    </row>
    <row r="31" spans="1:10" ht="49.9" customHeight="1" x14ac:dyDescent="0.25">
      <c r="A31" s="39"/>
      <c r="B31" s="240"/>
      <c r="C31" s="176" t="b">
        <v>0</v>
      </c>
      <c r="D31" s="176" t="b">
        <v>0</v>
      </c>
      <c r="E31" s="175"/>
      <c r="F31" s="175"/>
      <c r="G31" s="175"/>
      <c r="H31" s="241"/>
      <c r="I31" s="241"/>
      <c r="J31" s="177"/>
    </row>
    <row r="32" spans="1:10" ht="49.9" customHeight="1" x14ac:dyDescent="0.25">
      <c r="A32" s="39"/>
      <c r="B32" s="240"/>
      <c r="C32" s="176" t="b">
        <v>0</v>
      </c>
      <c r="D32" s="176" t="b">
        <v>0</v>
      </c>
      <c r="E32" s="175"/>
      <c r="F32" s="175"/>
      <c r="G32" s="175"/>
      <c r="H32" s="241"/>
      <c r="I32" s="241"/>
      <c r="J32" s="177"/>
    </row>
    <row r="33" spans="1:10" ht="49.9" customHeight="1" x14ac:dyDescent="0.25">
      <c r="A33" s="39"/>
      <c r="B33" s="240"/>
      <c r="C33" s="176" t="b">
        <v>0</v>
      </c>
      <c r="D33" s="176" t="b">
        <v>0</v>
      </c>
      <c r="E33" s="175"/>
      <c r="F33" s="175"/>
      <c r="G33" s="175"/>
      <c r="H33" s="241"/>
      <c r="I33" s="241"/>
      <c r="J33" s="177"/>
    </row>
    <row r="34" spans="1:10" ht="49.9" customHeight="1" x14ac:dyDescent="0.25">
      <c r="A34" s="39"/>
      <c r="B34" s="240"/>
      <c r="C34" s="176" t="b">
        <v>0</v>
      </c>
      <c r="D34" s="176" t="b">
        <v>0</v>
      </c>
      <c r="E34" s="175"/>
      <c r="F34" s="175"/>
      <c r="G34" s="175"/>
      <c r="H34" s="241"/>
      <c r="I34" s="241"/>
      <c r="J34" s="177"/>
    </row>
    <row r="35" spans="1:10" ht="49.9" customHeight="1" x14ac:dyDescent="0.25">
      <c r="A35" s="39"/>
      <c r="B35" s="240"/>
      <c r="C35" s="176" t="b">
        <v>0</v>
      </c>
      <c r="D35" s="176" t="b">
        <v>0</v>
      </c>
      <c r="E35" s="175"/>
      <c r="F35" s="175"/>
      <c r="G35" s="175"/>
      <c r="H35" s="241"/>
      <c r="I35" s="241"/>
      <c r="J35" s="177"/>
    </row>
    <row r="36" spans="1:10" ht="49.9" customHeight="1" x14ac:dyDescent="0.25">
      <c r="A36" s="39"/>
      <c r="B36" s="240"/>
      <c r="C36" s="176" t="b">
        <v>0</v>
      </c>
      <c r="D36" s="176" t="b">
        <v>0</v>
      </c>
      <c r="E36" s="175"/>
      <c r="F36" s="175"/>
      <c r="G36" s="175"/>
      <c r="H36" s="241"/>
      <c r="I36" s="241"/>
      <c r="J36" s="177"/>
    </row>
    <row r="37" spans="1:10" ht="49.9" customHeight="1" x14ac:dyDescent="0.25">
      <c r="A37" s="39"/>
      <c r="B37" s="240"/>
      <c r="C37" s="176" t="b">
        <v>0</v>
      </c>
      <c r="D37" s="176" t="b">
        <v>0</v>
      </c>
      <c r="E37" s="175"/>
      <c r="F37" s="175"/>
      <c r="G37" s="175"/>
      <c r="H37" s="241"/>
      <c r="I37" s="241"/>
      <c r="J37" s="177"/>
    </row>
    <row r="38" spans="1:10" ht="49.9" customHeight="1" x14ac:dyDescent="0.25">
      <c r="A38" s="39"/>
      <c r="B38" s="240"/>
      <c r="C38" s="176" t="b">
        <v>0</v>
      </c>
      <c r="D38" s="176" t="b">
        <v>0</v>
      </c>
      <c r="E38" s="175"/>
      <c r="F38" s="175"/>
      <c r="G38" s="175"/>
      <c r="H38" s="241"/>
      <c r="I38" s="241"/>
      <c r="J38" s="177"/>
    </row>
    <row r="39" spans="1:10" ht="49.9" customHeight="1" x14ac:dyDescent="0.25">
      <c r="A39" s="39"/>
      <c r="B39" s="240"/>
      <c r="C39" s="176" t="b">
        <v>0</v>
      </c>
      <c r="D39" s="176" t="b">
        <v>0</v>
      </c>
      <c r="E39" s="175"/>
      <c r="F39" s="175"/>
      <c r="G39" s="175"/>
      <c r="H39" s="241"/>
      <c r="I39" s="241"/>
      <c r="J39" s="177"/>
    </row>
    <row r="40" spans="1:10" ht="49.9" customHeight="1" x14ac:dyDescent="0.25">
      <c r="A40" s="39"/>
      <c r="B40" s="240"/>
      <c r="C40" s="176" t="b">
        <v>0</v>
      </c>
      <c r="D40" s="176" t="b">
        <v>0</v>
      </c>
      <c r="E40" s="175"/>
      <c r="F40" s="175"/>
      <c r="G40" s="175"/>
      <c r="H40" s="241"/>
      <c r="I40" s="241"/>
      <c r="J40" s="177"/>
    </row>
    <row r="41" spans="1:10" ht="49.9" customHeight="1" x14ac:dyDescent="0.25">
      <c r="A41" s="39"/>
      <c r="B41" s="240"/>
      <c r="C41" s="176" t="b">
        <v>0</v>
      </c>
      <c r="D41" s="176" t="b">
        <v>0</v>
      </c>
      <c r="E41" s="175"/>
      <c r="F41" s="175"/>
      <c r="G41" s="175"/>
      <c r="H41" s="241"/>
      <c r="I41" s="241"/>
      <c r="J41" s="177"/>
    </row>
    <row r="42" spans="1:10" ht="49.9" customHeight="1" x14ac:dyDescent="0.25">
      <c r="A42" s="39"/>
      <c r="B42" s="240"/>
      <c r="C42" s="176" t="b">
        <v>0</v>
      </c>
      <c r="D42" s="176" t="b">
        <v>0</v>
      </c>
      <c r="E42" s="175"/>
      <c r="F42" s="175"/>
      <c r="G42" s="175"/>
      <c r="H42" s="241"/>
      <c r="I42" s="241"/>
      <c r="J42" s="177"/>
    </row>
    <row r="43" spans="1:10" ht="49.9" customHeight="1" x14ac:dyDescent="0.25">
      <c r="A43" s="39"/>
      <c r="B43" s="240"/>
      <c r="C43" s="176" t="b">
        <v>0</v>
      </c>
      <c r="D43" s="176" t="b">
        <v>0</v>
      </c>
      <c r="E43" s="175"/>
      <c r="F43" s="175"/>
      <c r="G43" s="175"/>
      <c r="H43" s="241"/>
      <c r="I43" s="241"/>
      <c r="J43" s="177"/>
    </row>
    <row r="44" spans="1:10" ht="49.9" customHeight="1" x14ac:dyDescent="0.25">
      <c r="A44" s="39"/>
      <c r="B44" s="240"/>
      <c r="C44" s="176" t="b">
        <v>0</v>
      </c>
      <c r="D44" s="176" t="b">
        <v>0</v>
      </c>
      <c r="E44" s="175"/>
      <c r="F44" s="175"/>
      <c r="G44" s="175"/>
      <c r="H44" s="241"/>
      <c r="I44" s="241"/>
      <c r="J44" s="177"/>
    </row>
    <row r="45" spans="1:10" ht="49.9" customHeight="1" x14ac:dyDescent="0.25">
      <c r="A45" s="39"/>
      <c r="B45" s="240"/>
      <c r="C45" s="176" t="b">
        <v>0</v>
      </c>
      <c r="D45" s="176" t="b">
        <v>0</v>
      </c>
      <c r="E45" s="175"/>
      <c r="F45" s="175"/>
      <c r="G45" s="175"/>
      <c r="H45" s="241"/>
      <c r="I45" s="241"/>
      <c r="J45" s="177"/>
    </row>
    <row r="46" spans="1:10" ht="49.9" customHeight="1" x14ac:dyDescent="0.25">
      <c r="A46" s="39"/>
      <c r="B46" s="240"/>
      <c r="C46" s="176" t="b">
        <v>0</v>
      </c>
      <c r="D46" s="176" t="b">
        <v>0</v>
      </c>
      <c r="E46" s="175"/>
      <c r="F46" s="175"/>
      <c r="G46" s="175"/>
      <c r="H46" s="241"/>
      <c r="I46" s="241"/>
      <c r="J46" s="177"/>
    </row>
    <row r="47" spans="1:10" ht="49.9" customHeight="1" x14ac:dyDescent="0.25">
      <c r="A47" s="39"/>
      <c r="B47" s="240"/>
      <c r="C47" s="176" t="b">
        <v>0</v>
      </c>
      <c r="D47" s="176" t="b">
        <v>0</v>
      </c>
      <c r="E47" s="175"/>
      <c r="F47" s="175"/>
      <c r="G47" s="175"/>
      <c r="H47" s="241"/>
      <c r="I47" s="241"/>
      <c r="J47" s="177"/>
    </row>
    <row r="48" spans="1:10" ht="49.9" customHeight="1" x14ac:dyDescent="0.25">
      <c r="A48" s="39"/>
      <c r="B48" s="240"/>
      <c r="C48" s="176" t="b">
        <v>0</v>
      </c>
      <c r="D48" s="176" t="b">
        <v>0</v>
      </c>
      <c r="E48" s="175"/>
      <c r="F48" s="175"/>
      <c r="G48" s="175"/>
      <c r="H48" s="241"/>
      <c r="I48" s="241"/>
      <c r="J48" s="177"/>
    </row>
    <row r="49" spans="1:10" ht="49.9" customHeight="1" x14ac:dyDescent="0.25">
      <c r="A49" s="39"/>
      <c r="B49" s="240"/>
      <c r="C49" s="176" t="b">
        <v>0</v>
      </c>
      <c r="D49" s="176" t="b">
        <v>0</v>
      </c>
      <c r="E49" s="175"/>
      <c r="F49" s="175"/>
      <c r="G49" s="175"/>
      <c r="H49" s="241"/>
      <c r="I49" s="241"/>
      <c r="J49" s="177"/>
    </row>
    <row r="50" spans="1:10" ht="49.9" customHeight="1" x14ac:dyDescent="0.25">
      <c r="A50" s="39"/>
      <c r="B50" s="240"/>
      <c r="C50" s="176" t="b">
        <v>0</v>
      </c>
      <c r="D50" s="176" t="b">
        <v>0</v>
      </c>
      <c r="E50" s="175"/>
      <c r="F50" s="175"/>
      <c r="G50" s="175"/>
      <c r="H50" s="241"/>
      <c r="I50" s="241"/>
      <c r="J50" s="177"/>
    </row>
    <row r="51" spans="1:10" ht="49.9" customHeight="1" x14ac:dyDescent="0.25">
      <c r="A51" s="39"/>
      <c r="B51" s="240"/>
      <c r="C51" s="176" t="b">
        <v>0</v>
      </c>
      <c r="D51" s="176" t="b">
        <v>0</v>
      </c>
      <c r="E51" s="175"/>
      <c r="F51" s="175"/>
      <c r="G51" s="175"/>
      <c r="H51" s="241"/>
      <c r="I51" s="241"/>
      <c r="J51" s="177"/>
    </row>
    <row r="52" spans="1:10" ht="49.9" customHeight="1" x14ac:dyDescent="0.25">
      <c r="A52" s="39"/>
      <c r="B52" s="240"/>
      <c r="C52" s="176" t="b">
        <v>0</v>
      </c>
      <c r="D52" s="176" t="b">
        <v>0</v>
      </c>
      <c r="E52" s="175"/>
      <c r="F52" s="175"/>
      <c r="G52" s="175"/>
      <c r="H52" s="241"/>
      <c r="I52" s="241"/>
      <c r="J52" s="177"/>
    </row>
    <row r="53" spans="1:10" ht="49.9" customHeight="1" x14ac:dyDescent="0.25">
      <c r="A53" s="39"/>
      <c r="B53" s="240"/>
      <c r="C53" s="176" t="b">
        <v>0</v>
      </c>
      <c r="D53" s="176" t="b">
        <v>0</v>
      </c>
      <c r="E53" s="175"/>
      <c r="F53" s="175"/>
      <c r="G53" s="175"/>
      <c r="H53" s="241"/>
      <c r="I53" s="241"/>
      <c r="J53" s="177"/>
    </row>
    <row r="54" spans="1:10" ht="49.9" customHeight="1" x14ac:dyDescent="0.25">
      <c r="A54" s="39"/>
      <c r="B54" s="240"/>
      <c r="C54" s="176" t="b">
        <v>0</v>
      </c>
      <c r="D54" s="176" t="b">
        <v>0</v>
      </c>
      <c r="E54" s="175"/>
      <c r="F54" s="175"/>
      <c r="G54" s="175"/>
      <c r="H54" s="241"/>
      <c r="I54" s="241"/>
      <c r="J54" s="177"/>
    </row>
    <row r="55" spans="1:10" ht="49.9" customHeight="1" x14ac:dyDescent="0.25">
      <c r="A55" s="39"/>
      <c r="B55" s="240"/>
      <c r="C55" s="176" t="b">
        <v>0</v>
      </c>
      <c r="D55" s="176" t="b">
        <v>0</v>
      </c>
      <c r="E55" s="175"/>
      <c r="F55" s="175"/>
      <c r="G55" s="175"/>
      <c r="H55" s="241"/>
      <c r="I55" s="241"/>
      <c r="J55" s="177"/>
    </row>
    <row r="56" spans="1:10" ht="49.9" customHeight="1" x14ac:dyDescent="0.25">
      <c r="A56" s="39"/>
      <c r="B56" s="240"/>
      <c r="C56" s="176" t="b">
        <v>0</v>
      </c>
      <c r="D56" s="176" t="b">
        <v>0</v>
      </c>
      <c r="E56" s="175"/>
      <c r="F56" s="175"/>
      <c r="G56" s="175"/>
      <c r="H56" s="241"/>
      <c r="I56" s="241"/>
      <c r="J56" s="177"/>
    </row>
    <row r="57" spans="1:10" ht="49.9" customHeight="1" x14ac:dyDescent="0.25">
      <c r="A57" s="39"/>
      <c r="B57" s="240"/>
      <c r="C57" s="176" t="b">
        <v>0</v>
      </c>
      <c r="D57" s="176" t="b">
        <v>0</v>
      </c>
      <c r="E57" s="175"/>
      <c r="F57" s="175"/>
      <c r="G57" s="175"/>
      <c r="H57" s="241"/>
      <c r="I57" s="241"/>
      <c r="J57" s="177"/>
    </row>
    <row r="58" spans="1:10" ht="49.9" customHeight="1" x14ac:dyDescent="0.25">
      <c r="A58" s="39"/>
      <c r="B58" s="240"/>
      <c r="C58" s="176" t="b">
        <v>0</v>
      </c>
      <c r="D58" s="176" t="b">
        <v>0</v>
      </c>
      <c r="E58" s="175"/>
      <c r="F58" s="175"/>
      <c r="G58" s="175"/>
      <c r="H58" s="241"/>
      <c r="I58" s="241"/>
      <c r="J58" s="177"/>
    </row>
    <row r="59" spans="1:10" ht="49.9" customHeight="1" x14ac:dyDescent="0.25">
      <c r="A59" s="39"/>
      <c r="B59" s="240"/>
      <c r="C59" s="176" t="b">
        <v>0</v>
      </c>
      <c r="D59" s="176" t="b">
        <v>0</v>
      </c>
      <c r="E59" s="175"/>
      <c r="F59" s="175"/>
      <c r="G59" s="175"/>
      <c r="H59" s="241"/>
      <c r="I59" s="241"/>
      <c r="J59" s="177"/>
    </row>
    <row r="60" spans="1:10" ht="49.9" customHeight="1" x14ac:dyDescent="0.25">
      <c r="A60" s="39"/>
      <c r="B60" s="240"/>
      <c r="C60" s="176" t="b">
        <v>0</v>
      </c>
      <c r="D60" s="176" t="b">
        <v>0</v>
      </c>
      <c r="E60" s="175"/>
      <c r="F60" s="175"/>
      <c r="G60" s="175"/>
      <c r="H60" s="241"/>
      <c r="I60" s="241"/>
      <c r="J60" s="177"/>
    </row>
    <row r="61" spans="1:10" ht="49.9" customHeight="1" x14ac:dyDescent="0.25">
      <c r="A61" s="39"/>
      <c r="B61" s="240"/>
      <c r="C61" s="176" t="b">
        <v>0</v>
      </c>
      <c r="D61" s="176" t="b">
        <v>0</v>
      </c>
      <c r="E61" s="175"/>
      <c r="F61" s="175"/>
      <c r="G61" s="175"/>
      <c r="H61" s="241"/>
      <c r="I61" s="241"/>
      <c r="J61" s="177"/>
    </row>
    <row r="62" spans="1:10" ht="49.9" customHeight="1" x14ac:dyDescent="0.25">
      <c r="A62" s="39"/>
      <c r="B62" s="240"/>
      <c r="C62" s="176" t="b">
        <v>0</v>
      </c>
      <c r="D62" s="176" t="b">
        <v>0</v>
      </c>
      <c r="E62" s="175"/>
      <c r="F62" s="175"/>
      <c r="G62" s="175"/>
      <c r="H62" s="241"/>
      <c r="I62" s="241"/>
      <c r="J62" s="177"/>
    </row>
    <row r="63" spans="1:10" ht="49.9" customHeight="1" x14ac:dyDescent="0.25">
      <c r="A63" s="39"/>
      <c r="B63" s="240"/>
      <c r="C63" s="176" t="b">
        <v>0</v>
      </c>
      <c r="D63" s="176" t="b">
        <v>0</v>
      </c>
      <c r="E63" s="175"/>
      <c r="F63" s="175"/>
      <c r="G63" s="175"/>
      <c r="H63" s="241"/>
      <c r="I63" s="241"/>
      <c r="J63" s="177"/>
    </row>
    <row r="64" spans="1:10" ht="49.9" customHeight="1" x14ac:dyDescent="0.25">
      <c r="A64" s="39"/>
      <c r="B64" s="240"/>
      <c r="C64" s="176" t="b">
        <v>0</v>
      </c>
      <c r="D64" s="176" t="b">
        <v>0</v>
      </c>
      <c r="E64" s="175"/>
      <c r="F64" s="175"/>
      <c r="G64" s="175"/>
      <c r="H64" s="241"/>
      <c r="I64" s="241"/>
      <c r="J64" s="177"/>
    </row>
    <row r="65" spans="1:10" ht="49.9" customHeight="1" x14ac:dyDescent="0.25">
      <c r="A65" s="39"/>
      <c r="B65" s="240"/>
      <c r="C65" s="176" t="b">
        <v>0</v>
      </c>
      <c r="D65" s="176" t="b">
        <v>0</v>
      </c>
      <c r="E65" s="175"/>
      <c r="F65" s="175"/>
      <c r="G65" s="175"/>
      <c r="H65" s="241"/>
      <c r="I65" s="241"/>
      <c r="J65" s="177"/>
    </row>
    <row r="66" spans="1:10" ht="49.9" customHeight="1" x14ac:dyDescent="0.25">
      <c r="A66" s="39"/>
      <c r="B66" s="240"/>
      <c r="C66" s="176" t="b">
        <v>0</v>
      </c>
      <c r="D66" s="176" t="b">
        <v>0</v>
      </c>
      <c r="E66" s="175"/>
      <c r="F66" s="175"/>
      <c r="G66" s="175"/>
      <c r="H66" s="241"/>
      <c r="I66" s="241"/>
      <c r="J66" s="177"/>
    </row>
    <row r="67" spans="1:10" ht="49.9" customHeight="1" x14ac:dyDescent="0.25">
      <c r="A67" s="39"/>
      <c r="B67" s="240"/>
      <c r="C67" s="176" t="b">
        <v>0</v>
      </c>
      <c r="D67" s="176" t="b">
        <v>0</v>
      </c>
      <c r="E67" s="175"/>
      <c r="F67" s="175"/>
      <c r="G67" s="175"/>
      <c r="H67" s="241"/>
      <c r="I67" s="241"/>
      <c r="J67" s="177"/>
    </row>
    <row r="68" spans="1:10" ht="49.9" customHeight="1" x14ac:dyDescent="0.25">
      <c r="A68" s="39"/>
      <c r="B68" s="240"/>
      <c r="C68" s="176" t="b">
        <v>0</v>
      </c>
      <c r="D68" s="176" t="b">
        <v>0</v>
      </c>
      <c r="E68" s="175"/>
      <c r="F68" s="175"/>
      <c r="G68" s="175"/>
      <c r="H68" s="241"/>
      <c r="I68" s="241"/>
      <c r="J68" s="177"/>
    </row>
    <row r="69" spans="1:10" ht="49.9" customHeight="1" x14ac:dyDescent="0.25">
      <c r="A69" s="39"/>
      <c r="B69" s="240"/>
      <c r="C69" s="176" t="b">
        <v>0</v>
      </c>
      <c r="D69" s="176" t="b">
        <v>0</v>
      </c>
      <c r="E69" s="175"/>
      <c r="F69" s="175"/>
      <c r="G69" s="175"/>
      <c r="H69" s="241"/>
      <c r="I69" s="241"/>
      <c r="J69" s="177"/>
    </row>
    <row r="70" spans="1:10" ht="49.9" customHeight="1" x14ac:dyDescent="0.25">
      <c r="A70" s="39"/>
      <c r="B70" s="240"/>
      <c r="C70" s="176" t="b">
        <v>0</v>
      </c>
      <c r="D70" s="176" t="b">
        <v>0</v>
      </c>
      <c r="E70" s="175"/>
      <c r="F70" s="175"/>
      <c r="G70" s="175"/>
      <c r="H70" s="241"/>
      <c r="I70" s="241"/>
      <c r="J70" s="177"/>
    </row>
    <row r="71" spans="1:10" ht="49.9" customHeight="1" x14ac:dyDescent="0.25">
      <c r="A71" s="39"/>
      <c r="B71" s="240"/>
      <c r="C71" s="176" t="b">
        <v>0</v>
      </c>
      <c r="D71" s="176" t="b">
        <v>0</v>
      </c>
      <c r="E71" s="175"/>
      <c r="F71" s="175"/>
      <c r="G71" s="175"/>
      <c r="H71" s="241"/>
      <c r="I71" s="241"/>
      <c r="J71" s="177"/>
    </row>
    <row r="72" spans="1:10" ht="49.9" customHeight="1" x14ac:dyDescent="0.25">
      <c r="A72" s="39"/>
      <c r="B72" s="240"/>
      <c r="C72" s="176" t="b">
        <v>0</v>
      </c>
      <c r="D72" s="176" t="b">
        <v>0</v>
      </c>
      <c r="E72" s="175"/>
      <c r="F72" s="175"/>
      <c r="G72" s="175"/>
      <c r="H72" s="241"/>
      <c r="I72" s="241"/>
      <c r="J72" s="177"/>
    </row>
    <row r="73" spans="1:10" ht="49.9" customHeight="1" x14ac:dyDescent="0.25">
      <c r="A73" s="39"/>
      <c r="B73" s="240"/>
      <c r="C73" s="176" t="b">
        <v>0</v>
      </c>
      <c r="D73" s="176" t="b">
        <v>0</v>
      </c>
      <c r="E73" s="175"/>
      <c r="F73" s="175"/>
      <c r="G73" s="175"/>
      <c r="H73" s="241"/>
      <c r="I73" s="241"/>
      <c r="J73" s="177"/>
    </row>
    <row r="74" spans="1:10" ht="49.9" customHeight="1" x14ac:dyDescent="0.25">
      <c r="A74" s="39"/>
      <c r="B74" s="240"/>
      <c r="C74" s="176" t="b">
        <v>0</v>
      </c>
      <c r="D74" s="176" t="b">
        <v>0</v>
      </c>
      <c r="E74" s="175"/>
      <c r="F74" s="175"/>
      <c r="G74" s="175"/>
      <c r="H74" s="241"/>
      <c r="I74" s="241"/>
      <c r="J74" s="177"/>
    </row>
    <row r="75" spans="1:10" ht="49.9" customHeight="1" x14ac:dyDescent="0.25">
      <c r="A75" s="39"/>
      <c r="B75" s="240"/>
      <c r="C75" s="176" t="b">
        <v>0</v>
      </c>
      <c r="D75" s="176" t="b">
        <v>0</v>
      </c>
      <c r="E75" s="175"/>
      <c r="F75" s="175"/>
      <c r="G75" s="175"/>
      <c r="H75" s="241"/>
      <c r="I75" s="241"/>
      <c r="J75" s="177"/>
    </row>
    <row r="76" spans="1:10" ht="49.9" customHeight="1" x14ac:dyDescent="0.25">
      <c r="A76" s="39"/>
      <c r="B76" s="240"/>
      <c r="C76" s="176" t="b">
        <v>0</v>
      </c>
      <c r="D76" s="176" t="b">
        <v>0</v>
      </c>
      <c r="E76" s="175"/>
      <c r="F76" s="175"/>
      <c r="G76" s="175"/>
      <c r="H76" s="241"/>
      <c r="I76" s="241"/>
      <c r="J76" s="177"/>
    </row>
    <row r="77" spans="1:10" ht="49.9" customHeight="1" x14ac:dyDescent="0.25">
      <c r="A77" s="39"/>
      <c r="B77" s="240"/>
      <c r="C77" s="176" t="b">
        <v>0</v>
      </c>
      <c r="D77" s="176" t="b">
        <v>0</v>
      </c>
      <c r="E77" s="175"/>
      <c r="F77" s="175"/>
      <c r="G77" s="175"/>
      <c r="H77" s="241"/>
      <c r="I77" s="241"/>
      <c r="J77" s="177"/>
    </row>
    <row r="78" spans="1:10" ht="49.9" customHeight="1" x14ac:dyDescent="0.25">
      <c r="A78" s="39"/>
      <c r="B78" s="240"/>
      <c r="C78" s="176" t="b">
        <v>0</v>
      </c>
      <c r="D78" s="176" t="b">
        <v>0</v>
      </c>
      <c r="E78" s="175"/>
      <c r="F78" s="175"/>
      <c r="G78" s="175"/>
      <c r="H78" s="241"/>
      <c r="I78" s="241"/>
      <c r="J78" s="177"/>
    </row>
    <row r="79" spans="1:10" ht="49.9" customHeight="1" x14ac:dyDescent="0.25">
      <c r="A79" s="39"/>
      <c r="B79" s="240"/>
      <c r="C79" s="176" t="b">
        <v>0</v>
      </c>
      <c r="D79" s="176" t="b">
        <v>0</v>
      </c>
      <c r="E79" s="175"/>
      <c r="F79" s="175"/>
      <c r="G79" s="175"/>
      <c r="H79" s="241"/>
      <c r="I79" s="241"/>
      <c r="J79" s="177"/>
    </row>
    <row r="80" spans="1:10" ht="49.9" customHeight="1" x14ac:dyDescent="0.25">
      <c r="A80" s="39"/>
      <c r="B80" s="240"/>
      <c r="C80" s="176" t="b">
        <v>0</v>
      </c>
      <c r="D80" s="176" t="b">
        <v>0</v>
      </c>
      <c r="E80" s="175"/>
      <c r="F80" s="175"/>
      <c r="G80" s="175"/>
      <c r="H80" s="241"/>
      <c r="I80" s="241"/>
      <c r="J80" s="177"/>
    </row>
    <row r="81" spans="1:10" ht="49.9" customHeight="1" x14ac:dyDescent="0.25">
      <c r="A81" s="39"/>
      <c r="B81" s="240"/>
      <c r="C81" s="176" t="b">
        <v>0</v>
      </c>
      <c r="D81" s="176" t="b">
        <v>0</v>
      </c>
      <c r="E81" s="175"/>
      <c r="F81" s="175"/>
      <c r="G81" s="175"/>
      <c r="H81" s="241"/>
      <c r="I81" s="241"/>
      <c r="J81" s="177"/>
    </row>
    <row r="82" spans="1:10" ht="49.9" customHeight="1" x14ac:dyDescent="0.25">
      <c r="A82" s="39"/>
      <c r="B82" s="240"/>
      <c r="C82" s="176" t="b">
        <v>0</v>
      </c>
      <c r="D82" s="176" t="b">
        <v>0</v>
      </c>
      <c r="E82" s="175"/>
      <c r="F82" s="175"/>
      <c r="G82" s="175"/>
      <c r="H82" s="241"/>
      <c r="I82" s="241"/>
      <c r="J82" s="177"/>
    </row>
    <row r="83" spans="1:10" ht="49.9" customHeight="1" x14ac:dyDescent="0.25">
      <c r="A83" s="39"/>
      <c r="B83" s="240"/>
      <c r="C83" s="176" t="b">
        <v>0</v>
      </c>
      <c r="D83" s="176" t="b">
        <v>0</v>
      </c>
      <c r="E83" s="175"/>
      <c r="F83" s="175"/>
      <c r="G83" s="175"/>
      <c r="H83" s="241"/>
      <c r="I83" s="241"/>
      <c r="J83" s="177"/>
    </row>
    <row r="84" spans="1:10" ht="49.9" customHeight="1" x14ac:dyDescent="0.25">
      <c r="A84" s="39"/>
      <c r="B84" s="240"/>
      <c r="C84" s="176" t="b">
        <v>0</v>
      </c>
      <c r="D84" s="176" t="b">
        <v>0</v>
      </c>
      <c r="E84" s="175"/>
      <c r="F84" s="175"/>
      <c r="G84" s="175"/>
      <c r="H84" s="241"/>
      <c r="I84" s="241"/>
      <c r="J84" s="177"/>
    </row>
    <row r="85" spans="1:10" ht="49.9" customHeight="1" x14ac:dyDescent="0.25">
      <c r="A85" s="39"/>
      <c r="B85" s="240"/>
      <c r="C85" s="176" t="b">
        <v>0</v>
      </c>
      <c r="D85" s="176" t="b">
        <v>0</v>
      </c>
      <c r="E85" s="175"/>
      <c r="F85" s="175"/>
      <c r="G85" s="175"/>
      <c r="H85" s="241"/>
      <c r="I85" s="241"/>
      <c r="J85" s="177"/>
    </row>
    <row r="86" spans="1:10" ht="49.9" customHeight="1" x14ac:dyDescent="0.25">
      <c r="A86" s="39"/>
      <c r="B86" s="240"/>
      <c r="C86" s="176" t="b">
        <v>0</v>
      </c>
      <c r="D86" s="176" t="b">
        <v>0</v>
      </c>
      <c r="E86" s="175"/>
      <c r="F86" s="175"/>
      <c r="G86" s="175"/>
      <c r="H86" s="241"/>
      <c r="I86" s="241"/>
      <c r="J86" s="177"/>
    </row>
    <row r="87" spans="1:10" ht="49.9" customHeight="1" x14ac:dyDescent="0.25">
      <c r="A87" s="39"/>
      <c r="B87" s="240"/>
      <c r="C87" s="176" t="b">
        <v>0</v>
      </c>
      <c r="D87" s="176" t="b">
        <v>0</v>
      </c>
      <c r="E87" s="175"/>
      <c r="F87" s="175"/>
      <c r="G87" s="175"/>
      <c r="H87" s="241"/>
      <c r="I87" s="241"/>
      <c r="J87" s="177"/>
    </row>
    <row r="88" spans="1:10" ht="49.9" customHeight="1" x14ac:dyDescent="0.25">
      <c r="A88" s="39"/>
      <c r="B88" s="240"/>
      <c r="C88" s="176" t="b">
        <v>0</v>
      </c>
      <c r="D88" s="176" t="b">
        <v>0</v>
      </c>
      <c r="E88" s="175"/>
      <c r="F88" s="175"/>
      <c r="G88" s="175"/>
      <c r="H88" s="241"/>
      <c r="I88" s="241"/>
      <c r="J88" s="177"/>
    </row>
    <row r="89" spans="1:10" ht="49.9" customHeight="1" x14ac:dyDescent="0.25">
      <c r="A89" s="39"/>
      <c r="B89" s="240"/>
      <c r="C89" s="176" t="b">
        <v>0</v>
      </c>
      <c r="D89" s="176" t="b">
        <v>0</v>
      </c>
      <c r="E89" s="175"/>
      <c r="F89" s="175"/>
      <c r="G89" s="175"/>
      <c r="H89" s="241"/>
      <c r="I89" s="241"/>
      <c r="J89" s="177"/>
    </row>
    <row r="90" spans="1:10" ht="49.9" customHeight="1" x14ac:dyDescent="0.25">
      <c r="A90" s="39"/>
      <c r="B90" s="240"/>
      <c r="C90" s="176" t="b">
        <v>0</v>
      </c>
      <c r="D90" s="176" t="b">
        <v>0</v>
      </c>
      <c r="E90" s="175"/>
      <c r="F90" s="175"/>
      <c r="G90" s="175"/>
      <c r="H90" s="241"/>
      <c r="I90" s="241"/>
      <c r="J90" s="177"/>
    </row>
    <row r="91" spans="1:10" ht="49.9" customHeight="1" x14ac:dyDescent="0.25">
      <c r="A91" s="39"/>
      <c r="B91" s="240"/>
      <c r="C91" s="176" t="b">
        <v>0</v>
      </c>
      <c r="D91" s="176" t="b">
        <v>0</v>
      </c>
      <c r="E91" s="175"/>
      <c r="F91" s="175"/>
      <c r="G91" s="175"/>
      <c r="H91" s="241"/>
      <c r="I91" s="241"/>
      <c r="J91" s="177"/>
    </row>
    <row r="92" spans="1:10" ht="49.9" customHeight="1" x14ac:dyDescent="0.25">
      <c r="A92" s="39"/>
      <c r="B92" s="240"/>
      <c r="C92" s="176" t="b">
        <v>0</v>
      </c>
      <c r="D92" s="176" t="b">
        <v>0</v>
      </c>
      <c r="E92" s="175"/>
      <c r="F92" s="175"/>
      <c r="G92" s="175"/>
      <c r="H92" s="241"/>
      <c r="I92" s="241"/>
      <c r="J92" s="177"/>
    </row>
    <row r="93" spans="1:10" ht="49.9" customHeight="1" x14ac:dyDescent="0.25">
      <c r="A93" s="39"/>
      <c r="B93" s="240"/>
      <c r="C93" s="176" t="b">
        <v>0</v>
      </c>
      <c r="D93" s="176" t="b">
        <v>0</v>
      </c>
      <c r="E93" s="175"/>
      <c r="F93" s="175"/>
      <c r="G93" s="175"/>
      <c r="H93" s="241"/>
      <c r="I93" s="241"/>
      <c r="J93" s="177"/>
    </row>
    <row r="94" spans="1:10" ht="49.9" customHeight="1" x14ac:dyDescent="0.25">
      <c r="A94" s="39"/>
      <c r="B94" s="240"/>
      <c r="C94" s="176" t="b">
        <v>0</v>
      </c>
      <c r="D94" s="176" t="b">
        <v>0</v>
      </c>
      <c r="E94" s="175"/>
      <c r="F94" s="175"/>
      <c r="G94" s="175"/>
      <c r="H94" s="241"/>
      <c r="I94" s="241"/>
      <c r="J94" s="177"/>
    </row>
    <row r="95" spans="1:10" ht="49.9" customHeight="1" x14ac:dyDescent="0.25">
      <c r="A95" s="39"/>
      <c r="B95" s="240"/>
      <c r="C95" s="176" t="b">
        <v>0</v>
      </c>
      <c r="D95" s="176" t="b">
        <v>0</v>
      </c>
      <c r="E95" s="175"/>
      <c r="F95" s="175"/>
      <c r="G95" s="175"/>
      <c r="H95" s="241"/>
      <c r="I95" s="241"/>
      <c r="J95" s="177"/>
    </row>
    <row r="96" spans="1:10" ht="49.9" customHeight="1" x14ac:dyDescent="0.25">
      <c r="A96" s="39"/>
      <c r="B96" s="240"/>
      <c r="C96" s="176" t="b">
        <v>0</v>
      </c>
      <c r="D96" s="176" t="b">
        <v>0</v>
      </c>
      <c r="E96" s="175"/>
      <c r="F96" s="175"/>
      <c r="G96" s="175"/>
      <c r="H96" s="241"/>
      <c r="I96" s="241"/>
      <c r="J96" s="177"/>
    </row>
    <row r="97" spans="1:10" ht="49.9" customHeight="1" x14ac:dyDescent="0.25">
      <c r="A97" s="39"/>
      <c r="B97" s="240"/>
      <c r="C97" s="176" t="b">
        <v>0</v>
      </c>
      <c r="D97" s="176" t="b">
        <v>0</v>
      </c>
      <c r="E97" s="175"/>
      <c r="F97" s="175"/>
      <c r="G97" s="175"/>
      <c r="H97" s="241"/>
      <c r="I97" s="241"/>
      <c r="J97" s="177"/>
    </row>
    <row r="98" spans="1:10" ht="49.9" customHeight="1" x14ac:dyDescent="0.25">
      <c r="A98" s="39"/>
      <c r="B98" s="240"/>
      <c r="C98" s="176" t="b">
        <v>0</v>
      </c>
      <c r="D98" s="176" t="b">
        <v>0</v>
      </c>
      <c r="E98" s="175"/>
      <c r="F98" s="175"/>
      <c r="G98" s="175"/>
      <c r="H98" s="241"/>
      <c r="I98" s="241"/>
      <c r="J98" s="177"/>
    </row>
    <row r="99" spans="1:10" ht="49.9" customHeight="1" x14ac:dyDescent="0.25">
      <c r="A99" s="39"/>
      <c r="B99" s="240"/>
      <c r="C99" s="176" t="b">
        <v>0</v>
      </c>
      <c r="D99" s="176" t="b">
        <v>0</v>
      </c>
      <c r="E99" s="175"/>
      <c r="F99" s="175"/>
      <c r="G99" s="175"/>
      <c r="H99" s="241"/>
      <c r="I99" s="241"/>
      <c r="J99" s="177"/>
    </row>
    <row r="100" spans="1:10" ht="49.9" customHeight="1" x14ac:dyDescent="0.25">
      <c r="A100" s="39"/>
      <c r="B100" s="240"/>
      <c r="C100" s="176" t="b">
        <v>0</v>
      </c>
      <c r="D100" s="176" t="b">
        <v>0</v>
      </c>
      <c r="E100" s="175"/>
      <c r="F100" s="175"/>
      <c r="G100" s="175"/>
      <c r="H100" s="241"/>
      <c r="I100" s="241"/>
      <c r="J100" s="177"/>
    </row>
    <row r="101" spans="1:10" ht="49.9" customHeight="1" x14ac:dyDescent="0.25">
      <c r="A101" s="39"/>
      <c r="B101" s="240"/>
      <c r="C101" s="176" t="b">
        <v>0</v>
      </c>
      <c r="D101" s="176" t="b">
        <v>0</v>
      </c>
      <c r="E101" s="175"/>
      <c r="F101" s="175"/>
      <c r="G101" s="175"/>
      <c r="H101" s="241"/>
      <c r="I101" s="241"/>
      <c r="J101" s="177"/>
    </row>
    <row r="102" spans="1:10" ht="49.9" customHeight="1" x14ac:dyDescent="0.25">
      <c r="A102" s="39"/>
      <c r="B102" s="240"/>
      <c r="C102" s="176" t="b">
        <v>0</v>
      </c>
      <c r="D102" s="176" t="b">
        <v>0</v>
      </c>
      <c r="E102" s="175"/>
      <c r="F102" s="175"/>
      <c r="G102" s="175"/>
      <c r="H102" s="241"/>
      <c r="I102" s="241"/>
      <c r="J102" s="177"/>
    </row>
    <row r="103" spans="1:10" ht="49.9" customHeight="1" x14ac:dyDescent="0.25">
      <c r="A103" s="39"/>
      <c r="B103" s="240"/>
      <c r="C103" s="176" t="b">
        <v>0</v>
      </c>
      <c r="D103" s="176" t="b">
        <v>0</v>
      </c>
      <c r="E103" s="175"/>
      <c r="F103" s="175"/>
      <c r="G103" s="175"/>
      <c r="H103" s="241"/>
      <c r="I103" s="241"/>
      <c r="J103" s="177"/>
    </row>
    <row r="104" spans="1:10" ht="49.9" customHeight="1" x14ac:dyDescent="0.25">
      <c r="A104" s="39"/>
      <c r="B104" s="240"/>
      <c r="C104" s="176" t="b">
        <v>0</v>
      </c>
      <c r="D104" s="176" t="b">
        <v>0</v>
      </c>
      <c r="E104" s="175"/>
      <c r="F104" s="175"/>
      <c r="G104" s="175"/>
      <c r="H104" s="241"/>
      <c r="I104" s="241"/>
      <c r="J104" s="177"/>
    </row>
    <row r="105" spans="1:10" ht="49.9" customHeight="1" x14ac:dyDescent="0.25">
      <c r="A105" s="39"/>
      <c r="B105" s="240"/>
      <c r="C105" s="176" t="b">
        <v>0</v>
      </c>
      <c r="D105" s="176" t="b">
        <v>0</v>
      </c>
      <c r="E105" s="175"/>
      <c r="F105" s="175"/>
      <c r="G105" s="175"/>
      <c r="H105" s="241"/>
      <c r="I105" s="241"/>
      <c r="J105" s="177"/>
    </row>
    <row r="106" spans="1:10" ht="49.9" customHeight="1" x14ac:dyDescent="0.25">
      <c r="A106" s="39"/>
      <c r="B106" s="240"/>
      <c r="C106" s="176" t="b">
        <v>0</v>
      </c>
      <c r="D106" s="176" t="b">
        <v>0</v>
      </c>
      <c r="E106" s="175"/>
      <c r="F106" s="175"/>
      <c r="G106" s="175"/>
      <c r="H106" s="241"/>
      <c r="I106" s="241"/>
      <c r="J106" s="177"/>
    </row>
    <row r="107" spans="1:10" ht="49.9" customHeight="1" x14ac:dyDescent="0.25">
      <c r="A107" s="39"/>
      <c r="B107" s="240"/>
      <c r="C107" s="176" t="b">
        <v>0</v>
      </c>
      <c r="D107" s="176" t="b">
        <v>0</v>
      </c>
      <c r="E107" s="175"/>
      <c r="F107" s="175"/>
      <c r="G107" s="175"/>
      <c r="H107" s="241"/>
      <c r="I107" s="241"/>
      <c r="J107" s="177"/>
    </row>
    <row r="108" spans="1:10" ht="49.9" customHeight="1" x14ac:dyDescent="0.25">
      <c r="A108" s="39"/>
      <c r="B108" s="240"/>
      <c r="C108" s="176" t="b">
        <v>0</v>
      </c>
      <c r="D108" s="176" t="b">
        <v>0</v>
      </c>
      <c r="E108" s="175"/>
      <c r="F108" s="175"/>
      <c r="G108" s="175"/>
      <c r="H108" s="241"/>
      <c r="I108" s="241"/>
      <c r="J108" s="177"/>
    </row>
    <row r="109" spans="1:10" ht="49.9" customHeight="1" x14ac:dyDescent="0.25">
      <c r="A109" s="39"/>
      <c r="B109" s="240"/>
      <c r="C109" s="176" t="b">
        <v>0</v>
      </c>
      <c r="D109" s="176" t="b">
        <v>0</v>
      </c>
      <c r="E109" s="175"/>
      <c r="F109" s="175"/>
      <c r="G109" s="175"/>
      <c r="H109" s="241"/>
      <c r="I109" s="241"/>
      <c r="J109" s="177"/>
    </row>
    <row r="110" spans="1:10" ht="49.9" customHeight="1" x14ac:dyDescent="0.25">
      <c r="A110" s="39"/>
      <c r="B110" s="240"/>
      <c r="C110" s="176" t="b">
        <v>0</v>
      </c>
      <c r="D110" s="176" t="b">
        <v>0</v>
      </c>
      <c r="E110" s="175"/>
      <c r="F110" s="175"/>
      <c r="G110" s="175"/>
      <c r="H110" s="241"/>
      <c r="I110" s="241"/>
      <c r="J110" s="177"/>
    </row>
    <row r="111" spans="1:10" ht="49.9" customHeight="1" x14ac:dyDescent="0.25">
      <c r="A111" s="39"/>
      <c r="B111" s="240"/>
      <c r="C111" s="176" t="b">
        <v>0</v>
      </c>
      <c r="D111" s="176" t="b">
        <v>0</v>
      </c>
      <c r="E111" s="175"/>
      <c r="F111" s="175"/>
      <c r="G111" s="175"/>
      <c r="H111" s="241"/>
      <c r="I111" s="241"/>
      <c r="J111" s="177"/>
    </row>
    <row r="112" spans="1:10" ht="49.9" customHeight="1" x14ac:dyDescent="0.25">
      <c r="A112" s="39"/>
      <c r="B112" s="240"/>
      <c r="C112" s="176" t="b">
        <v>0</v>
      </c>
      <c r="D112" s="176" t="b">
        <v>0</v>
      </c>
      <c r="E112" s="175"/>
      <c r="F112" s="175"/>
      <c r="G112" s="175"/>
      <c r="H112" s="241"/>
      <c r="I112" s="241"/>
      <c r="J112" s="177"/>
    </row>
    <row r="113" spans="1:10" ht="49.9" customHeight="1" x14ac:dyDescent="0.25">
      <c r="A113" s="39"/>
      <c r="B113" s="240"/>
      <c r="C113" s="176" t="b">
        <v>0</v>
      </c>
      <c r="D113" s="176" t="b">
        <v>0</v>
      </c>
      <c r="E113" s="175"/>
      <c r="F113" s="175"/>
      <c r="G113" s="175"/>
      <c r="H113" s="241"/>
      <c r="I113" s="241"/>
      <c r="J113" s="177"/>
    </row>
    <row r="114" spans="1:10" ht="49.9" customHeight="1" x14ac:dyDescent="0.25">
      <c r="A114" s="39"/>
      <c r="B114" s="240"/>
      <c r="C114" s="176" t="b">
        <v>0</v>
      </c>
      <c r="D114" s="176" t="b">
        <v>0</v>
      </c>
      <c r="E114" s="175"/>
      <c r="F114" s="175"/>
      <c r="G114" s="175"/>
      <c r="H114" s="241"/>
      <c r="I114" s="241"/>
      <c r="J114" s="177"/>
    </row>
    <row r="115" spans="1:10" ht="49.9" customHeight="1" x14ac:dyDescent="0.25">
      <c r="A115" s="39"/>
      <c r="B115" s="240"/>
      <c r="C115" s="176" t="b">
        <v>0</v>
      </c>
      <c r="D115" s="176" t="b">
        <v>0</v>
      </c>
      <c r="E115" s="175"/>
      <c r="F115" s="175"/>
      <c r="G115" s="175"/>
      <c r="H115" s="241"/>
      <c r="I115" s="241"/>
      <c r="J115" s="177"/>
    </row>
    <row r="116" spans="1:10" ht="49.9" customHeight="1" x14ac:dyDescent="0.25">
      <c r="A116" s="39"/>
      <c r="B116" s="240"/>
      <c r="C116" s="176" t="b">
        <v>0</v>
      </c>
      <c r="D116" s="176" t="b">
        <v>0</v>
      </c>
      <c r="E116" s="175"/>
      <c r="F116" s="175"/>
      <c r="G116" s="175"/>
      <c r="H116" s="241"/>
      <c r="I116" s="241"/>
      <c r="J116" s="177"/>
    </row>
    <row r="117" spans="1:10" ht="49.9" customHeight="1" x14ac:dyDescent="0.25">
      <c r="A117" s="39"/>
      <c r="B117" s="240"/>
      <c r="C117" s="176" t="b">
        <v>0</v>
      </c>
      <c r="D117" s="176" t="b">
        <v>0</v>
      </c>
      <c r="E117" s="175"/>
      <c r="F117" s="175"/>
      <c r="G117" s="175"/>
      <c r="H117" s="241"/>
      <c r="I117" s="241"/>
      <c r="J117" s="177"/>
    </row>
    <row r="118" spans="1:10" ht="49.9" customHeight="1" x14ac:dyDescent="0.25">
      <c r="A118" s="39"/>
      <c r="B118" s="240"/>
      <c r="C118" s="176" t="b">
        <v>0</v>
      </c>
      <c r="D118" s="176" t="b">
        <v>0</v>
      </c>
      <c r="E118" s="175"/>
      <c r="F118" s="175"/>
      <c r="G118" s="175"/>
      <c r="H118" s="241"/>
      <c r="I118" s="241"/>
      <c r="J118" s="177"/>
    </row>
    <row r="119" spans="1:10" ht="49.9" customHeight="1" x14ac:dyDescent="0.25">
      <c r="A119" s="39"/>
      <c r="B119" s="240"/>
      <c r="C119" s="176" t="b">
        <v>0</v>
      </c>
      <c r="D119" s="176" t="b">
        <v>0</v>
      </c>
      <c r="E119" s="175"/>
      <c r="F119" s="175"/>
      <c r="G119" s="175"/>
      <c r="H119" s="241"/>
      <c r="I119" s="241"/>
      <c r="J119" s="177"/>
    </row>
    <row r="120" spans="1:10" ht="49.9" customHeight="1" x14ac:dyDescent="0.25">
      <c r="A120" s="39"/>
      <c r="B120" s="240"/>
      <c r="C120" s="176" t="b">
        <v>0</v>
      </c>
      <c r="D120" s="176" t="b">
        <v>0</v>
      </c>
      <c r="E120" s="175"/>
      <c r="F120" s="175"/>
      <c r="G120" s="175"/>
      <c r="H120" s="241"/>
      <c r="I120" s="241"/>
      <c r="J120" s="177"/>
    </row>
    <row r="121" spans="1:10" ht="49.9" customHeight="1" x14ac:dyDescent="0.25">
      <c r="A121" s="39"/>
      <c r="B121" s="240"/>
      <c r="C121" s="176" t="b">
        <v>0</v>
      </c>
      <c r="D121" s="176" t="b">
        <v>0</v>
      </c>
      <c r="E121" s="175"/>
      <c r="F121" s="175"/>
      <c r="G121" s="175"/>
      <c r="H121" s="241"/>
      <c r="I121" s="241"/>
      <c r="J121" s="177"/>
    </row>
    <row r="122" spans="1:10" ht="49.9" customHeight="1" x14ac:dyDescent="0.25">
      <c r="A122" s="39"/>
      <c r="B122" s="240"/>
      <c r="C122" s="176" t="b">
        <v>0</v>
      </c>
      <c r="D122" s="176" t="b">
        <v>0</v>
      </c>
      <c r="E122" s="175"/>
      <c r="F122" s="175"/>
      <c r="G122" s="175"/>
      <c r="H122" s="241"/>
      <c r="I122" s="241"/>
      <c r="J122" s="177"/>
    </row>
    <row r="123" spans="1:10" ht="49.9" customHeight="1" x14ac:dyDescent="0.25">
      <c r="A123" s="39"/>
      <c r="B123" s="240"/>
      <c r="C123" s="176" t="b">
        <v>0</v>
      </c>
      <c r="D123" s="176" t="b">
        <v>0</v>
      </c>
      <c r="E123" s="175"/>
      <c r="F123" s="175"/>
      <c r="G123" s="175"/>
      <c r="H123" s="241"/>
      <c r="I123" s="241"/>
      <c r="J123" s="177"/>
    </row>
    <row r="124" spans="1:10" ht="49.9" customHeight="1" x14ac:dyDescent="0.25">
      <c r="A124" s="39"/>
      <c r="B124" s="240"/>
      <c r="C124" s="176" t="b">
        <v>0</v>
      </c>
      <c r="D124" s="176" t="b">
        <v>0</v>
      </c>
      <c r="E124" s="175"/>
      <c r="F124" s="175"/>
      <c r="G124" s="175"/>
      <c r="H124" s="241"/>
      <c r="I124" s="241"/>
      <c r="J124" s="177"/>
    </row>
    <row r="125" spans="1:10" ht="49.9" customHeight="1" x14ac:dyDescent="0.25">
      <c r="A125" s="39"/>
      <c r="B125" s="240"/>
      <c r="C125" s="176" t="b">
        <v>0</v>
      </c>
      <c r="D125" s="176" t="b">
        <v>0</v>
      </c>
      <c r="E125" s="175"/>
      <c r="F125" s="175"/>
      <c r="G125" s="175"/>
      <c r="H125" s="241"/>
      <c r="I125" s="241"/>
      <c r="J125" s="177"/>
    </row>
    <row r="126" spans="1:10" ht="49.9" customHeight="1" x14ac:dyDescent="0.25">
      <c r="A126" s="39"/>
      <c r="B126" s="240"/>
      <c r="C126" s="176" t="b">
        <v>0</v>
      </c>
      <c r="D126" s="176" t="b">
        <v>0</v>
      </c>
      <c r="E126" s="175"/>
      <c r="F126" s="175"/>
      <c r="G126" s="175"/>
      <c r="H126" s="241"/>
      <c r="I126" s="241"/>
      <c r="J126" s="177"/>
    </row>
    <row r="127" spans="1:10" ht="49.9" customHeight="1" x14ac:dyDescent="0.25">
      <c r="A127" s="39"/>
      <c r="B127" s="240"/>
      <c r="C127" s="176" t="b">
        <v>0</v>
      </c>
      <c r="D127" s="176" t="b">
        <v>0</v>
      </c>
      <c r="E127" s="175"/>
      <c r="F127" s="175"/>
      <c r="G127" s="175"/>
      <c r="H127" s="241"/>
      <c r="I127" s="241"/>
      <c r="J127" s="177"/>
    </row>
    <row r="128" spans="1:10" ht="49.9" customHeight="1" x14ac:dyDescent="0.25">
      <c r="A128" s="39"/>
      <c r="B128" s="240"/>
      <c r="C128" s="176" t="b">
        <v>0</v>
      </c>
      <c r="D128" s="176" t="b">
        <v>0</v>
      </c>
      <c r="E128" s="175"/>
      <c r="F128" s="175"/>
      <c r="G128" s="175"/>
      <c r="H128" s="241"/>
      <c r="I128" s="241"/>
      <c r="J128" s="177"/>
    </row>
    <row r="129" spans="1:10" ht="49.9" customHeight="1" x14ac:dyDescent="0.25">
      <c r="A129" s="39"/>
      <c r="B129" s="240"/>
      <c r="C129" s="176" t="b">
        <v>0</v>
      </c>
      <c r="D129" s="176" t="b">
        <v>0</v>
      </c>
      <c r="E129" s="175"/>
      <c r="F129" s="175"/>
      <c r="G129" s="175"/>
      <c r="H129" s="241"/>
      <c r="I129" s="241"/>
      <c r="J129" s="177"/>
    </row>
    <row r="130" spans="1:10" ht="49.9" customHeight="1" x14ac:dyDescent="0.25">
      <c r="A130" s="39"/>
      <c r="B130" s="240"/>
      <c r="C130" s="176" t="b">
        <v>0</v>
      </c>
      <c r="D130" s="176" t="b">
        <v>0</v>
      </c>
      <c r="E130" s="175"/>
      <c r="F130" s="175"/>
      <c r="G130" s="175"/>
      <c r="H130" s="241"/>
      <c r="I130" s="241"/>
      <c r="J130" s="177"/>
    </row>
    <row r="131" spans="1:10" ht="49.9" customHeight="1" x14ac:dyDescent="0.25">
      <c r="A131" s="39"/>
      <c r="B131" s="240"/>
      <c r="C131" s="176" t="b">
        <v>0</v>
      </c>
      <c r="D131" s="176" t="b">
        <v>0</v>
      </c>
      <c r="E131" s="175"/>
      <c r="F131" s="175"/>
      <c r="G131" s="175"/>
      <c r="H131" s="241"/>
      <c r="I131" s="241"/>
      <c r="J131" s="177"/>
    </row>
    <row r="132" spans="1:10" ht="49.9" customHeight="1" x14ac:dyDescent="0.25">
      <c r="A132" s="39"/>
      <c r="B132" s="240"/>
      <c r="C132" s="176" t="b">
        <v>0</v>
      </c>
      <c r="D132" s="176" t="b">
        <v>0</v>
      </c>
      <c r="E132" s="175"/>
      <c r="F132" s="175"/>
      <c r="G132" s="175"/>
      <c r="H132" s="241"/>
      <c r="I132" s="241"/>
      <c r="J132" s="177"/>
    </row>
    <row r="133" spans="1:10" ht="49.9" customHeight="1" x14ac:dyDescent="0.25">
      <c r="A133" s="39"/>
      <c r="B133" s="240"/>
      <c r="C133" s="176" t="b">
        <v>0</v>
      </c>
      <c r="D133" s="176" t="b">
        <v>0</v>
      </c>
      <c r="E133" s="175"/>
      <c r="F133" s="175"/>
      <c r="G133" s="175"/>
      <c r="H133" s="241"/>
      <c r="I133" s="241"/>
      <c r="J133" s="177"/>
    </row>
    <row r="134" spans="1:10" ht="49.9" customHeight="1" x14ac:dyDescent="0.25">
      <c r="A134" s="39"/>
      <c r="B134" s="240"/>
      <c r="C134" s="176" t="b">
        <v>0</v>
      </c>
      <c r="D134" s="176" t="b">
        <v>0</v>
      </c>
      <c r="E134" s="175"/>
      <c r="F134" s="175"/>
      <c r="G134" s="175"/>
      <c r="H134" s="241"/>
      <c r="I134" s="241"/>
      <c r="J134" s="177"/>
    </row>
    <row r="135" spans="1:10" ht="49.9" customHeight="1" x14ac:dyDescent="0.25">
      <c r="A135" s="39"/>
      <c r="B135" s="240"/>
      <c r="C135" s="176" t="b">
        <v>0</v>
      </c>
      <c r="D135" s="176" t="b">
        <v>0</v>
      </c>
      <c r="E135" s="175"/>
      <c r="F135" s="175"/>
      <c r="G135" s="175"/>
      <c r="H135" s="241"/>
      <c r="I135" s="241"/>
      <c r="J135" s="177"/>
    </row>
    <row r="136" spans="1:10" ht="49.9" customHeight="1" x14ac:dyDescent="0.25">
      <c r="A136" s="39"/>
      <c r="B136" s="240"/>
      <c r="C136" s="176" t="b">
        <v>0</v>
      </c>
      <c r="D136" s="176" t="b">
        <v>0</v>
      </c>
      <c r="E136" s="175"/>
      <c r="F136" s="175"/>
      <c r="G136" s="175"/>
      <c r="H136" s="241"/>
      <c r="I136" s="241"/>
      <c r="J136" s="177"/>
    </row>
    <row r="137" spans="1:10" ht="49.9" customHeight="1" x14ac:dyDescent="0.25">
      <c r="A137" s="39"/>
      <c r="B137" s="240"/>
      <c r="C137" s="176" t="b">
        <v>0</v>
      </c>
      <c r="D137" s="176" t="b">
        <v>0</v>
      </c>
      <c r="E137" s="175"/>
      <c r="F137" s="175"/>
      <c r="G137" s="175"/>
      <c r="H137" s="241"/>
      <c r="I137" s="241"/>
      <c r="J137" s="177"/>
    </row>
    <row r="138" spans="1:10" ht="49.9" customHeight="1" x14ac:dyDescent="0.25">
      <c r="A138" s="39"/>
      <c r="B138" s="240"/>
      <c r="C138" s="176" t="b">
        <v>0</v>
      </c>
      <c r="D138" s="176" t="b">
        <v>0</v>
      </c>
      <c r="E138" s="175"/>
      <c r="F138" s="175"/>
      <c r="G138" s="175"/>
      <c r="H138" s="241"/>
      <c r="I138" s="241"/>
      <c r="J138" s="177"/>
    </row>
    <row r="139" spans="1:10" ht="49.9" customHeight="1" x14ac:dyDescent="0.25">
      <c r="A139" s="39"/>
      <c r="B139" s="240"/>
      <c r="C139" s="176" t="b">
        <v>0</v>
      </c>
      <c r="D139" s="176" t="b">
        <v>0</v>
      </c>
      <c r="E139" s="175"/>
      <c r="F139" s="175"/>
      <c r="G139" s="175"/>
      <c r="H139" s="241"/>
      <c r="I139" s="241"/>
      <c r="J139" s="177"/>
    </row>
    <row r="140" spans="1:10" ht="49.9" customHeight="1" x14ac:dyDescent="0.25">
      <c r="A140" s="39"/>
      <c r="B140" s="240"/>
      <c r="C140" s="176" t="b">
        <v>0</v>
      </c>
      <c r="D140" s="176" t="b">
        <v>0</v>
      </c>
      <c r="E140" s="175"/>
      <c r="F140" s="175"/>
      <c r="G140" s="175"/>
      <c r="H140" s="241"/>
      <c r="I140" s="241"/>
      <c r="J140" s="177"/>
    </row>
    <row r="141" spans="1:10" ht="49.9" customHeight="1" x14ac:dyDescent="0.25">
      <c r="A141" s="39"/>
      <c r="B141" s="240"/>
      <c r="C141" s="176" t="b">
        <v>0</v>
      </c>
      <c r="D141" s="176" t="b">
        <v>0</v>
      </c>
      <c r="E141" s="175"/>
      <c r="F141" s="175"/>
      <c r="G141" s="175"/>
      <c r="H141" s="241"/>
      <c r="I141" s="241"/>
      <c r="J141" s="177"/>
    </row>
    <row r="142" spans="1:10" ht="49.9" customHeight="1" x14ac:dyDescent="0.25">
      <c r="A142" s="39"/>
      <c r="B142" s="240"/>
      <c r="C142" s="176" t="b">
        <v>0</v>
      </c>
      <c r="D142" s="176" t="b">
        <v>0</v>
      </c>
      <c r="E142" s="175"/>
      <c r="F142" s="175"/>
      <c r="G142" s="175"/>
      <c r="H142" s="241"/>
      <c r="I142" s="241"/>
      <c r="J142" s="177"/>
    </row>
    <row r="143" spans="1:10" ht="49.9" customHeight="1" x14ac:dyDescent="0.25">
      <c r="A143" s="39"/>
      <c r="B143" s="240"/>
      <c r="C143" s="176" t="b">
        <v>0</v>
      </c>
      <c r="D143" s="176" t="b">
        <v>0</v>
      </c>
      <c r="E143" s="175"/>
      <c r="F143" s="175"/>
      <c r="G143" s="175"/>
      <c r="H143" s="241"/>
      <c r="I143" s="241"/>
      <c r="J143" s="177"/>
    </row>
    <row r="144" spans="1:10" ht="49.9" customHeight="1" x14ac:dyDescent="0.25">
      <c r="A144" s="39"/>
      <c r="B144" s="240"/>
      <c r="C144" s="176" t="b">
        <v>0</v>
      </c>
      <c r="D144" s="176" t="b">
        <v>0</v>
      </c>
      <c r="E144" s="175"/>
      <c r="F144" s="175"/>
      <c r="G144" s="175"/>
      <c r="H144" s="241"/>
      <c r="I144" s="241"/>
      <c r="J144" s="177"/>
    </row>
    <row r="145" spans="1:10" ht="49.9" customHeight="1" x14ac:dyDescent="0.25">
      <c r="A145" s="39"/>
      <c r="B145" s="240"/>
      <c r="C145" s="176" t="b">
        <v>0</v>
      </c>
      <c r="D145" s="176" t="b">
        <v>0</v>
      </c>
      <c r="E145" s="175"/>
      <c r="F145" s="175"/>
      <c r="G145" s="175"/>
      <c r="H145" s="241"/>
      <c r="I145" s="241"/>
      <c r="J145" s="177"/>
    </row>
    <row r="146" spans="1:10" ht="49.9" customHeight="1" x14ac:dyDescent="0.25">
      <c r="A146" s="39"/>
      <c r="B146" s="240"/>
      <c r="C146" s="176" t="b">
        <v>0</v>
      </c>
      <c r="D146" s="176" t="b">
        <v>0</v>
      </c>
      <c r="E146" s="175"/>
      <c r="F146" s="175"/>
      <c r="G146" s="175"/>
      <c r="H146" s="241"/>
      <c r="I146" s="241"/>
      <c r="J146" s="177"/>
    </row>
    <row r="147" spans="1:10" ht="49.9" customHeight="1" x14ac:dyDescent="0.25">
      <c r="A147" s="39"/>
      <c r="B147" s="240"/>
      <c r="C147" s="176" t="b">
        <v>0</v>
      </c>
      <c r="D147" s="176" t="b">
        <v>0</v>
      </c>
      <c r="E147" s="175"/>
      <c r="F147" s="175"/>
      <c r="G147" s="175"/>
      <c r="H147" s="241"/>
      <c r="I147" s="241"/>
      <c r="J147" s="177"/>
    </row>
    <row r="148" spans="1:10" ht="49.9" customHeight="1" x14ac:dyDescent="0.25">
      <c r="A148" s="39"/>
      <c r="B148" s="240"/>
      <c r="C148" s="176" t="b">
        <v>0</v>
      </c>
      <c r="D148" s="176" t="b">
        <v>0</v>
      </c>
      <c r="E148" s="175"/>
      <c r="F148" s="175"/>
      <c r="G148" s="175"/>
      <c r="H148" s="241"/>
      <c r="I148" s="241"/>
      <c r="J148" s="177"/>
    </row>
    <row r="149" spans="1:10" ht="49.9" customHeight="1" x14ac:dyDescent="0.25">
      <c r="A149" s="39"/>
      <c r="B149" s="240"/>
      <c r="C149" s="176" t="b">
        <v>0</v>
      </c>
      <c r="D149" s="176" t="b">
        <v>0</v>
      </c>
      <c r="E149" s="175"/>
      <c r="F149" s="175"/>
      <c r="G149" s="175"/>
      <c r="H149" s="241"/>
      <c r="I149" s="241"/>
      <c r="J149" s="177"/>
    </row>
    <row r="150" spans="1:10" ht="49.9" customHeight="1" x14ac:dyDescent="0.25">
      <c r="A150" s="39"/>
      <c r="B150" s="240"/>
      <c r="C150" s="176" t="b">
        <v>0</v>
      </c>
      <c r="D150" s="176" t="b">
        <v>0</v>
      </c>
      <c r="E150" s="175"/>
      <c r="F150" s="175"/>
      <c r="G150" s="175"/>
      <c r="H150" s="241"/>
      <c r="I150" s="241"/>
      <c r="J150" s="177"/>
    </row>
    <row r="151" spans="1:10" ht="49.9" customHeight="1" x14ac:dyDescent="0.25">
      <c r="A151" s="39"/>
      <c r="B151" s="240"/>
      <c r="C151" s="176" t="b">
        <v>0</v>
      </c>
      <c r="D151" s="176" t="b">
        <v>0</v>
      </c>
      <c r="E151" s="175"/>
      <c r="F151" s="175"/>
      <c r="G151" s="175"/>
      <c r="H151" s="241"/>
      <c r="I151" s="241"/>
      <c r="J151" s="177"/>
    </row>
    <row r="152" spans="1:10" ht="49.9" customHeight="1" x14ac:dyDescent="0.25">
      <c r="A152" s="39"/>
      <c r="B152" s="240"/>
      <c r="C152" s="176" t="b">
        <v>0</v>
      </c>
      <c r="D152" s="176" t="b">
        <v>0</v>
      </c>
      <c r="E152" s="175"/>
      <c r="F152" s="175"/>
      <c r="G152" s="175"/>
      <c r="H152" s="241"/>
      <c r="I152" s="241"/>
      <c r="J152" s="177"/>
    </row>
    <row r="153" spans="1:10" ht="49.9" customHeight="1" x14ac:dyDescent="0.25">
      <c r="A153" s="39"/>
      <c r="B153" s="240"/>
      <c r="C153" s="176" t="b">
        <v>0</v>
      </c>
      <c r="D153" s="176" t="b">
        <v>0</v>
      </c>
      <c r="E153" s="175"/>
      <c r="F153" s="175"/>
      <c r="G153" s="175"/>
      <c r="H153" s="241"/>
      <c r="I153" s="241"/>
      <c r="J153" s="177"/>
    </row>
    <row r="154" spans="1:10" ht="49.9" customHeight="1" x14ac:dyDescent="0.25">
      <c r="A154" s="39"/>
      <c r="B154" s="240"/>
      <c r="C154" s="176" t="b">
        <v>0</v>
      </c>
      <c r="D154" s="176" t="b">
        <v>0</v>
      </c>
      <c r="E154" s="175"/>
      <c r="F154" s="175"/>
      <c r="G154" s="175"/>
      <c r="H154" s="241"/>
      <c r="I154" s="241"/>
      <c r="J154" s="177"/>
    </row>
    <row r="155" spans="1:10" ht="49.9" customHeight="1" x14ac:dyDescent="0.25">
      <c r="A155" s="39"/>
      <c r="B155" s="240"/>
      <c r="C155" s="176" t="b">
        <v>0</v>
      </c>
      <c r="D155" s="176" t="b">
        <v>0</v>
      </c>
      <c r="E155" s="175"/>
      <c r="F155" s="175"/>
      <c r="G155" s="175"/>
      <c r="H155" s="241"/>
      <c r="I155" s="241"/>
      <c r="J155" s="177"/>
    </row>
    <row r="156" spans="1:10" ht="49.9" customHeight="1" x14ac:dyDescent="0.25">
      <c r="A156" s="39"/>
      <c r="B156" s="240"/>
      <c r="C156" s="176" t="b">
        <v>0</v>
      </c>
      <c r="D156" s="176" t="b">
        <v>0</v>
      </c>
      <c r="E156" s="175"/>
      <c r="F156" s="175"/>
      <c r="G156" s="175"/>
      <c r="H156" s="241"/>
      <c r="I156" s="241"/>
      <c r="J156" s="177"/>
    </row>
    <row r="157" spans="1:10" ht="49.9" customHeight="1" x14ac:dyDescent="0.25">
      <c r="A157" s="39"/>
      <c r="B157" s="240"/>
      <c r="C157" s="176" t="b">
        <v>0</v>
      </c>
      <c r="D157" s="176" t="b">
        <v>0</v>
      </c>
      <c r="E157" s="175"/>
      <c r="F157" s="175"/>
      <c r="G157" s="175"/>
      <c r="H157" s="241"/>
      <c r="I157" s="241"/>
      <c r="J157" s="177"/>
    </row>
    <row r="158" spans="1:10" ht="49.9" customHeight="1" x14ac:dyDescent="0.25">
      <c r="A158" s="39"/>
      <c r="B158" s="240"/>
      <c r="C158" s="176" t="b">
        <v>0</v>
      </c>
      <c r="D158" s="176" t="b">
        <v>0</v>
      </c>
      <c r="E158" s="175"/>
      <c r="F158" s="175"/>
      <c r="G158" s="175"/>
      <c r="H158" s="241"/>
      <c r="I158" s="241"/>
      <c r="J158" s="177"/>
    </row>
    <row r="159" spans="1:10" ht="49.9" customHeight="1" x14ac:dyDescent="0.25">
      <c r="A159" s="39"/>
      <c r="B159" s="240"/>
      <c r="C159" s="176" t="b">
        <v>0</v>
      </c>
      <c r="D159" s="176" t="b">
        <v>0</v>
      </c>
      <c r="E159" s="175"/>
      <c r="F159" s="175"/>
      <c r="G159" s="175"/>
      <c r="H159" s="241"/>
      <c r="I159" s="241"/>
      <c r="J159" s="177"/>
    </row>
    <row r="160" spans="1:10" ht="49.9" customHeight="1" x14ac:dyDescent="0.25">
      <c r="A160" s="39"/>
      <c r="B160" s="240"/>
      <c r="C160" s="176" t="b">
        <v>0</v>
      </c>
      <c r="D160" s="176" t="b">
        <v>0</v>
      </c>
      <c r="E160" s="175"/>
      <c r="F160" s="175"/>
      <c r="G160" s="175"/>
      <c r="H160" s="241"/>
      <c r="I160" s="241"/>
      <c r="J160" s="177"/>
    </row>
    <row r="161" spans="1:10" ht="49.9" customHeight="1" x14ac:dyDescent="0.25">
      <c r="A161" s="39"/>
      <c r="B161" s="240"/>
      <c r="C161" s="176" t="b">
        <v>0</v>
      </c>
      <c r="D161" s="176" t="b">
        <v>0</v>
      </c>
      <c r="E161" s="175"/>
      <c r="F161" s="175"/>
      <c r="G161" s="175"/>
      <c r="H161" s="241"/>
      <c r="I161" s="241"/>
      <c r="J161" s="177"/>
    </row>
    <row r="162" spans="1:10" ht="49.9" customHeight="1" x14ac:dyDescent="0.25">
      <c r="A162" s="39"/>
      <c r="B162" s="240"/>
      <c r="C162" s="176" t="b">
        <v>0</v>
      </c>
      <c r="D162" s="176" t="b">
        <v>0</v>
      </c>
      <c r="E162" s="175"/>
      <c r="F162" s="175"/>
      <c r="G162" s="175"/>
      <c r="H162" s="241"/>
      <c r="I162" s="241"/>
      <c r="J162" s="177"/>
    </row>
    <row r="163" spans="1:10" ht="49.9" customHeight="1" x14ac:dyDescent="0.25">
      <c r="A163" s="39"/>
      <c r="B163" s="240"/>
      <c r="C163" s="176" t="b">
        <v>0</v>
      </c>
      <c r="D163" s="176" t="b">
        <v>0</v>
      </c>
      <c r="E163" s="175"/>
      <c r="F163" s="175"/>
      <c r="G163" s="175"/>
      <c r="H163" s="241"/>
      <c r="I163" s="241"/>
      <c r="J163" s="177"/>
    </row>
    <row r="164" spans="1:10" ht="49.9" customHeight="1" x14ac:dyDescent="0.25">
      <c r="A164" s="39"/>
      <c r="B164" s="240"/>
      <c r="C164" s="176" t="b">
        <v>0</v>
      </c>
      <c r="D164" s="176" t="b">
        <v>0</v>
      </c>
      <c r="E164" s="175"/>
      <c r="F164" s="175"/>
      <c r="G164" s="175"/>
      <c r="H164" s="241"/>
      <c r="I164" s="241"/>
      <c r="J164" s="177"/>
    </row>
    <row r="165" spans="1:10" ht="49.9" customHeight="1" x14ac:dyDescent="0.25">
      <c r="A165" s="39"/>
      <c r="B165" s="240"/>
      <c r="C165" s="176" t="b">
        <v>0</v>
      </c>
      <c r="D165" s="176" t="b">
        <v>0</v>
      </c>
      <c r="E165" s="175"/>
      <c r="F165" s="175"/>
      <c r="G165" s="175"/>
      <c r="H165" s="241"/>
      <c r="I165" s="241"/>
      <c r="J165" s="177"/>
    </row>
    <row r="166" spans="1:10" ht="49.9" customHeight="1" x14ac:dyDescent="0.25">
      <c r="A166" s="39"/>
      <c r="B166" s="240"/>
      <c r="C166" s="176" t="b">
        <v>0</v>
      </c>
      <c r="D166" s="176" t="b">
        <v>0</v>
      </c>
      <c r="E166" s="175"/>
      <c r="F166" s="175"/>
      <c r="G166" s="175"/>
      <c r="H166" s="241"/>
      <c r="I166" s="241"/>
      <c r="J166" s="177"/>
    </row>
    <row r="167" spans="1:10" ht="49.9" customHeight="1" x14ac:dyDescent="0.25">
      <c r="A167" s="39"/>
      <c r="B167" s="240"/>
      <c r="C167" s="176" t="b">
        <v>0</v>
      </c>
      <c r="D167" s="176" t="b">
        <v>0</v>
      </c>
      <c r="E167" s="175"/>
      <c r="F167" s="175"/>
      <c r="G167" s="175"/>
      <c r="H167" s="241"/>
      <c r="I167" s="241"/>
      <c r="J167" s="177"/>
    </row>
    <row r="168" spans="1:10" ht="49.9" customHeight="1" x14ac:dyDescent="0.25">
      <c r="A168" s="39"/>
      <c r="B168" s="240"/>
      <c r="C168" s="176" t="b">
        <v>0</v>
      </c>
      <c r="D168" s="176" t="b">
        <v>0</v>
      </c>
      <c r="E168" s="175"/>
      <c r="F168" s="175"/>
      <c r="G168" s="175"/>
      <c r="H168" s="241"/>
      <c r="I168" s="241"/>
      <c r="J168" s="177"/>
    </row>
    <row r="169" spans="1:10" ht="49.9" customHeight="1" x14ac:dyDescent="0.25">
      <c r="A169" s="39"/>
      <c r="B169" s="240"/>
      <c r="C169" s="176" t="b">
        <v>0</v>
      </c>
      <c r="D169" s="176" t="b">
        <v>0</v>
      </c>
      <c r="E169" s="175"/>
      <c r="F169" s="175"/>
      <c r="G169" s="175"/>
      <c r="H169" s="241"/>
      <c r="I169" s="241"/>
      <c r="J169" s="177"/>
    </row>
    <row r="170" spans="1:10" ht="49.9" customHeight="1" x14ac:dyDescent="0.25">
      <c r="A170" s="39"/>
      <c r="B170" s="240"/>
      <c r="C170" s="176" t="b">
        <v>0</v>
      </c>
      <c r="D170" s="176" t="b">
        <v>0</v>
      </c>
      <c r="E170" s="175"/>
      <c r="F170" s="175"/>
      <c r="G170" s="175"/>
      <c r="H170" s="241"/>
      <c r="I170" s="241"/>
      <c r="J170" s="177"/>
    </row>
    <row r="171" spans="1:10" ht="49.9" customHeight="1" x14ac:dyDescent="0.25">
      <c r="A171" s="39"/>
      <c r="B171" s="240"/>
      <c r="C171" s="176" t="b">
        <v>0</v>
      </c>
      <c r="D171" s="176" t="b">
        <v>0</v>
      </c>
      <c r="E171" s="175"/>
      <c r="F171" s="175"/>
      <c r="G171" s="175"/>
      <c r="H171" s="241"/>
      <c r="I171" s="241"/>
      <c r="J171" s="177"/>
    </row>
    <row r="172" spans="1:10" ht="49.9" customHeight="1" x14ac:dyDescent="0.25">
      <c r="A172" s="39"/>
      <c r="B172" s="240"/>
      <c r="C172" s="176" t="b">
        <v>0</v>
      </c>
      <c r="D172" s="176" t="b">
        <v>0</v>
      </c>
      <c r="E172" s="175"/>
      <c r="F172" s="175"/>
      <c r="G172" s="175"/>
      <c r="H172" s="241"/>
      <c r="I172" s="241"/>
      <c r="J172" s="177"/>
    </row>
    <row r="173" spans="1:10" ht="49.9" customHeight="1" x14ac:dyDescent="0.25">
      <c r="A173" s="39"/>
      <c r="B173" s="240"/>
      <c r="C173" s="176" t="b">
        <v>0</v>
      </c>
      <c r="D173" s="176" t="b">
        <v>0</v>
      </c>
      <c r="E173" s="175"/>
      <c r="F173" s="175"/>
      <c r="G173" s="175"/>
      <c r="H173" s="241"/>
      <c r="I173" s="241"/>
      <c r="J173" s="177"/>
    </row>
    <row r="174" spans="1:10" ht="49.9" customHeight="1" x14ac:dyDescent="0.25">
      <c r="A174" s="39"/>
      <c r="B174" s="240"/>
      <c r="C174" s="176" t="b">
        <v>0</v>
      </c>
      <c r="D174" s="176" t="b">
        <v>0</v>
      </c>
      <c r="E174" s="175"/>
      <c r="F174" s="175"/>
      <c r="G174" s="175"/>
      <c r="H174" s="241"/>
      <c r="I174" s="241"/>
      <c r="J174" s="177"/>
    </row>
    <row r="175" spans="1:10" ht="49.9" customHeight="1" x14ac:dyDescent="0.25">
      <c r="A175" s="39"/>
      <c r="B175" s="240"/>
      <c r="C175" s="176" t="b">
        <v>0</v>
      </c>
      <c r="D175" s="176" t="b">
        <v>0</v>
      </c>
      <c r="E175" s="175"/>
      <c r="F175" s="175"/>
      <c r="G175" s="175"/>
      <c r="H175" s="241"/>
      <c r="I175" s="241"/>
      <c r="J175" s="177"/>
    </row>
    <row r="176" spans="1:10" ht="49.9" customHeight="1" x14ac:dyDescent="0.25">
      <c r="A176" s="39"/>
      <c r="B176" s="240"/>
      <c r="C176" s="176" t="b">
        <v>0</v>
      </c>
      <c r="D176" s="176" t="b">
        <v>0</v>
      </c>
      <c r="E176" s="175"/>
      <c r="F176" s="175"/>
      <c r="G176" s="175"/>
      <c r="H176" s="241"/>
      <c r="I176" s="241"/>
      <c r="J176" s="177"/>
    </row>
    <row r="177" spans="1:10" ht="49.9" customHeight="1" x14ac:dyDescent="0.25">
      <c r="A177" s="39"/>
      <c r="B177" s="240"/>
      <c r="C177" s="176" t="b">
        <v>0</v>
      </c>
      <c r="D177" s="176" t="b">
        <v>0</v>
      </c>
      <c r="E177" s="175"/>
      <c r="F177" s="175"/>
      <c r="G177" s="175"/>
      <c r="H177" s="241"/>
      <c r="I177" s="241"/>
      <c r="J177" s="177"/>
    </row>
    <row r="178" spans="1:10" ht="49.9" customHeight="1" x14ac:dyDescent="0.25">
      <c r="A178" s="39"/>
      <c r="B178" s="240"/>
      <c r="C178" s="176" t="b">
        <v>0</v>
      </c>
      <c r="D178" s="176" t="b">
        <v>0</v>
      </c>
      <c r="E178" s="175"/>
      <c r="F178" s="175"/>
      <c r="G178" s="175"/>
      <c r="H178" s="241"/>
      <c r="I178" s="241"/>
      <c r="J178" s="177"/>
    </row>
    <row r="179" spans="1:10" ht="49.9" customHeight="1" x14ac:dyDescent="0.25">
      <c r="A179" s="39"/>
      <c r="B179" s="240"/>
      <c r="C179" s="176" t="b">
        <v>0</v>
      </c>
      <c r="D179" s="176" t="b">
        <v>0</v>
      </c>
      <c r="E179" s="175"/>
      <c r="F179" s="175"/>
      <c r="G179" s="175"/>
      <c r="H179" s="241"/>
      <c r="I179" s="241"/>
      <c r="J179" s="177"/>
    </row>
    <row r="180" spans="1:10" ht="49.9" customHeight="1" x14ac:dyDescent="0.25">
      <c r="A180" s="39"/>
      <c r="B180" s="240"/>
      <c r="C180" s="176" t="b">
        <v>0</v>
      </c>
      <c r="D180" s="176" t="b">
        <v>0</v>
      </c>
      <c r="E180" s="175"/>
      <c r="F180" s="175"/>
      <c r="G180" s="175"/>
      <c r="H180" s="241"/>
      <c r="I180" s="241"/>
      <c r="J180" s="177"/>
    </row>
    <row r="181" spans="1:10" ht="49.9" customHeight="1" x14ac:dyDescent="0.25">
      <c r="A181" s="39"/>
      <c r="B181" s="240"/>
      <c r="C181" s="176" t="b">
        <v>0</v>
      </c>
      <c r="D181" s="176" t="b">
        <v>0</v>
      </c>
      <c r="E181" s="175"/>
      <c r="F181" s="175"/>
      <c r="G181" s="175"/>
      <c r="H181" s="241"/>
      <c r="I181" s="241"/>
      <c r="J181" s="177"/>
    </row>
    <row r="182" spans="1:10" ht="49.9" customHeight="1" x14ac:dyDescent="0.25">
      <c r="A182" s="39"/>
      <c r="B182" s="240"/>
      <c r="C182" s="176" t="b">
        <v>0</v>
      </c>
      <c r="D182" s="176" t="b">
        <v>0</v>
      </c>
      <c r="E182" s="175"/>
      <c r="F182" s="175"/>
      <c r="G182" s="175"/>
      <c r="H182" s="241"/>
      <c r="I182" s="241"/>
      <c r="J182" s="177"/>
    </row>
    <row r="183" spans="1:10" ht="49.9" customHeight="1" x14ac:dyDescent="0.25">
      <c r="A183" s="39"/>
      <c r="B183" s="240"/>
      <c r="C183" s="176" t="b">
        <v>0</v>
      </c>
      <c r="D183" s="176" t="b">
        <v>0</v>
      </c>
      <c r="E183" s="175"/>
      <c r="F183" s="175"/>
      <c r="G183" s="175"/>
      <c r="H183" s="241"/>
      <c r="I183" s="241"/>
      <c r="J183" s="177"/>
    </row>
    <row r="184" spans="1:10" ht="49.9" customHeight="1" x14ac:dyDescent="0.25">
      <c r="A184" s="39"/>
      <c r="B184" s="240"/>
      <c r="C184" s="176" t="b">
        <v>0</v>
      </c>
      <c r="D184" s="176" t="b">
        <v>0</v>
      </c>
      <c r="E184" s="175"/>
      <c r="F184" s="175"/>
      <c r="G184" s="175"/>
      <c r="H184" s="241"/>
      <c r="I184" s="241"/>
      <c r="J184" s="177"/>
    </row>
    <row r="185" spans="1:10" ht="49.9" customHeight="1" x14ac:dyDescent="0.25">
      <c r="A185" s="39"/>
      <c r="B185" s="240"/>
      <c r="C185" s="176" t="b">
        <v>0</v>
      </c>
      <c r="D185" s="176" t="b">
        <v>0</v>
      </c>
      <c r="E185" s="175"/>
      <c r="F185" s="175"/>
      <c r="G185" s="175"/>
      <c r="H185" s="241"/>
      <c r="I185" s="241"/>
      <c r="J185" s="177"/>
    </row>
    <row r="186" spans="1:10" ht="49.9" customHeight="1" x14ac:dyDescent="0.25">
      <c r="A186" s="39"/>
      <c r="B186" s="240"/>
      <c r="C186" s="176" t="b">
        <v>0</v>
      </c>
      <c r="D186" s="176" t="b">
        <v>0</v>
      </c>
      <c r="E186" s="175"/>
      <c r="F186" s="175"/>
      <c r="G186" s="175"/>
      <c r="H186" s="241"/>
      <c r="I186" s="241"/>
      <c r="J186" s="177"/>
    </row>
    <row r="187" spans="1:10" ht="49.9" customHeight="1" x14ac:dyDescent="0.25">
      <c r="A187" s="39"/>
      <c r="B187" s="240"/>
      <c r="C187" s="176" t="b">
        <v>0</v>
      </c>
      <c r="D187" s="176" t="b">
        <v>0</v>
      </c>
      <c r="E187" s="175"/>
      <c r="F187" s="175"/>
      <c r="G187" s="175"/>
      <c r="H187" s="241"/>
      <c r="I187" s="241"/>
      <c r="J187" s="177"/>
    </row>
    <row r="188" spans="1:10" ht="49.9" customHeight="1" x14ac:dyDescent="0.25">
      <c r="A188" s="39"/>
      <c r="B188" s="240"/>
      <c r="C188" s="176" t="b">
        <v>0</v>
      </c>
      <c r="D188" s="176" t="b">
        <v>0</v>
      </c>
      <c r="E188" s="175"/>
      <c r="F188" s="175"/>
      <c r="G188" s="175"/>
      <c r="H188" s="241"/>
      <c r="I188" s="241"/>
      <c r="J188" s="177"/>
    </row>
    <row r="189" spans="1:10" ht="49.9" customHeight="1" x14ac:dyDescent="0.25">
      <c r="A189" s="39"/>
      <c r="B189" s="240"/>
      <c r="C189" s="176" t="b">
        <v>0</v>
      </c>
      <c r="D189" s="176" t="b">
        <v>0</v>
      </c>
      <c r="E189" s="175"/>
      <c r="F189" s="175"/>
      <c r="G189" s="175"/>
      <c r="H189" s="241"/>
      <c r="I189" s="241"/>
      <c r="J189" s="177"/>
    </row>
    <row r="190" spans="1:10" ht="49.9" customHeight="1" x14ac:dyDescent="0.25">
      <c r="A190" s="39"/>
      <c r="B190" s="240"/>
      <c r="C190" s="176" t="b">
        <v>0</v>
      </c>
      <c r="D190" s="176" t="b">
        <v>0</v>
      </c>
      <c r="E190" s="175"/>
      <c r="F190" s="175"/>
      <c r="G190" s="175"/>
      <c r="H190" s="241"/>
      <c r="I190" s="241"/>
      <c r="J190" s="177"/>
    </row>
    <row r="191" spans="1:10" ht="49.9" customHeight="1" x14ac:dyDescent="0.25">
      <c r="A191" s="39"/>
      <c r="B191" s="240"/>
      <c r="C191" s="176" t="b">
        <v>0</v>
      </c>
      <c r="D191" s="176" t="b">
        <v>0</v>
      </c>
      <c r="E191" s="175"/>
      <c r="F191" s="175"/>
      <c r="G191" s="175"/>
      <c r="H191" s="241"/>
      <c r="I191" s="241"/>
      <c r="J191" s="177"/>
    </row>
    <row r="192" spans="1:10" ht="49.9" customHeight="1" x14ac:dyDescent="0.25">
      <c r="A192" s="39"/>
      <c r="B192" s="240"/>
      <c r="C192" s="176" t="b">
        <v>0</v>
      </c>
      <c r="D192" s="176" t="b">
        <v>0</v>
      </c>
      <c r="E192" s="175"/>
      <c r="F192" s="175"/>
      <c r="G192" s="175"/>
      <c r="H192" s="241"/>
      <c r="I192" s="241"/>
      <c r="J192" s="177"/>
    </row>
    <row r="193" spans="1:10" ht="49.9" customHeight="1" x14ac:dyDescent="0.25">
      <c r="A193" s="39"/>
      <c r="B193" s="240"/>
      <c r="C193" s="176" t="b">
        <v>0</v>
      </c>
      <c r="D193" s="176" t="b">
        <v>0</v>
      </c>
      <c r="E193" s="175"/>
      <c r="F193" s="175"/>
      <c r="G193" s="175"/>
      <c r="H193" s="241"/>
      <c r="I193" s="241"/>
      <c r="J193" s="177"/>
    </row>
    <row r="194" spans="1:10" ht="49.9" customHeight="1" x14ac:dyDescent="0.25">
      <c r="A194" s="39"/>
      <c r="B194" s="240"/>
      <c r="C194" s="176" t="b">
        <v>0</v>
      </c>
      <c r="D194" s="176" t="b">
        <v>0</v>
      </c>
      <c r="E194" s="175"/>
      <c r="F194" s="175"/>
      <c r="G194" s="175"/>
      <c r="H194" s="241"/>
      <c r="I194" s="241"/>
      <c r="J194" s="177"/>
    </row>
    <row r="195" spans="1:10" ht="49.9" customHeight="1" x14ac:dyDescent="0.25">
      <c r="A195" s="39"/>
      <c r="B195" s="240"/>
      <c r="C195" s="176" t="b">
        <v>0</v>
      </c>
      <c r="D195" s="176" t="b">
        <v>0</v>
      </c>
      <c r="E195" s="175"/>
      <c r="F195" s="175"/>
      <c r="G195" s="175"/>
      <c r="H195" s="241"/>
      <c r="I195" s="241"/>
      <c r="J195" s="177"/>
    </row>
    <row r="196" spans="1:10" ht="49.9" customHeight="1" x14ac:dyDescent="0.25">
      <c r="A196" s="39"/>
      <c r="B196" s="240"/>
      <c r="C196" s="176" t="b">
        <v>0</v>
      </c>
      <c r="D196" s="176" t="b">
        <v>0</v>
      </c>
      <c r="E196" s="175"/>
      <c r="F196" s="175"/>
      <c r="G196" s="175"/>
      <c r="H196" s="241"/>
      <c r="I196" s="241"/>
      <c r="J196" s="177"/>
    </row>
    <row r="197" spans="1:10" ht="49.9" customHeight="1" x14ac:dyDescent="0.25">
      <c r="A197" s="39"/>
      <c r="B197" s="240"/>
      <c r="C197" s="176" t="b">
        <v>0</v>
      </c>
      <c r="D197" s="176" t="b">
        <v>0</v>
      </c>
      <c r="E197" s="175"/>
      <c r="F197" s="175"/>
      <c r="G197" s="175"/>
      <c r="H197" s="241"/>
      <c r="I197" s="241"/>
      <c r="J197" s="177"/>
    </row>
    <row r="198" spans="1:10" ht="49.9" customHeight="1" x14ac:dyDescent="0.25">
      <c r="A198" s="39"/>
      <c r="B198" s="240"/>
      <c r="C198" s="176" t="b">
        <v>0</v>
      </c>
      <c r="D198" s="176" t="b">
        <v>0</v>
      </c>
      <c r="E198" s="175"/>
      <c r="F198" s="175"/>
      <c r="G198" s="175"/>
      <c r="H198" s="241"/>
      <c r="I198" s="241"/>
      <c r="J198" s="177"/>
    </row>
    <row r="199" spans="1:10" ht="49.9" customHeight="1" x14ac:dyDescent="0.25">
      <c r="A199" s="39"/>
      <c r="B199" s="240"/>
      <c r="C199" s="176" t="b">
        <v>0</v>
      </c>
      <c r="D199" s="176" t="b">
        <v>0</v>
      </c>
      <c r="E199" s="175"/>
      <c r="F199" s="175"/>
      <c r="G199" s="175"/>
      <c r="H199" s="241"/>
      <c r="I199" s="241"/>
      <c r="J199" s="177"/>
    </row>
    <row r="200" spans="1:10" ht="49.9" customHeight="1" x14ac:dyDescent="0.25">
      <c r="A200" s="39"/>
      <c r="B200" s="240"/>
      <c r="C200" s="176" t="b">
        <v>0</v>
      </c>
      <c r="D200" s="176" t="b">
        <v>0</v>
      </c>
      <c r="E200" s="175"/>
      <c r="F200" s="175"/>
      <c r="G200" s="175"/>
      <c r="H200" s="241"/>
      <c r="I200" s="241"/>
      <c r="J200" s="177"/>
    </row>
    <row r="201" spans="1:10" ht="49.9" customHeight="1" x14ac:dyDescent="0.25">
      <c r="A201" s="39"/>
      <c r="B201" s="240"/>
      <c r="C201" s="176" t="b">
        <v>0</v>
      </c>
      <c r="D201" s="176" t="b">
        <v>0</v>
      </c>
      <c r="E201" s="175"/>
      <c r="F201" s="175"/>
      <c r="G201" s="175"/>
      <c r="H201" s="241"/>
      <c r="I201" s="241"/>
      <c r="J201" s="177"/>
    </row>
    <row r="202" spans="1:10" ht="49.9" customHeight="1" x14ac:dyDescent="0.25">
      <c r="A202" s="39"/>
      <c r="B202" s="240"/>
      <c r="C202" s="176" t="b">
        <v>0</v>
      </c>
      <c r="D202" s="176" t="b">
        <v>0</v>
      </c>
      <c r="E202" s="175"/>
      <c r="F202" s="175"/>
      <c r="G202" s="175"/>
      <c r="H202" s="241"/>
      <c r="I202" s="241"/>
      <c r="J202" s="177"/>
    </row>
    <row r="203" spans="1:10" ht="49.9" customHeight="1" x14ac:dyDescent="0.25">
      <c r="A203" s="39"/>
      <c r="B203" s="240"/>
      <c r="C203" s="176" t="b">
        <v>0</v>
      </c>
      <c r="D203" s="176" t="b">
        <v>0</v>
      </c>
      <c r="E203" s="175"/>
      <c r="F203" s="175"/>
      <c r="G203" s="175"/>
      <c r="H203" s="241"/>
      <c r="I203" s="241"/>
      <c r="J203" s="177"/>
    </row>
    <row r="204" spans="1:10" ht="49.9" customHeight="1" x14ac:dyDescent="0.25">
      <c r="A204" s="39"/>
      <c r="B204" s="240"/>
      <c r="C204" s="176" t="b">
        <v>0</v>
      </c>
      <c r="D204" s="176" t="b">
        <v>0</v>
      </c>
      <c r="E204" s="175"/>
      <c r="F204" s="175"/>
      <c r="G204" s="175"/>
      <c r="H204" s="241"/>
      <c r="I204" s="241"/>
      <c r="J204" s="177"/>
    </row>
    <row r="205" spans="1:10" ht="49.9" customHeight="1" x14ac:dyDescent="0.25">
      <c r="A205" s="39"/>
      <c r="B205" s="240"/>
      <c r="C205" s="176" t="b">
        <v>0</v>
      </c>
      <c r="D205" s="176" t="b">
        <v>0</v>
      </c>
      <c r="E205" s="175"/>
      <c r="F205" s="175"/>
      <c r="G205" s="175"/>
      <c r="H205" s="241"/>
      <c r="I205" s="241"/>
      <c r="J205" s="177"/>
    </row>
    <row r="206" spans="1:10" ht="49.9" customHeight="1" x14ac:dyDescent="0.25">
      <c r="A206" s="39"/>
      <c r="B206" s="240"/>
      <c r="C206" s="176" t="b">
        <v>0</v>
      </c>
      <c r="D206" s="176" t="b">
        <v>0</v>
      </c>
      <c r="E206" s="175"/>
      <c r="F206" s="175"/>
      <c r="G206" s="175"/>
      <c r="H206" s="241"/>
      <c r="I206" s="241"/>
      <c r="J206" s="177"/>
    </row>
    <row r="207" spans="1:10" ht="49.9" customHeight="1" x14ac:dyDescent="0.25">
      <c r="A207" s="39"/>
      <c r="B207" s="240"/>
      <c r="C207" s="176" t="b">
        <v>0</v>
      </c>
      <c r="D207" s="176" t="b">
        <v>0</v>
      </c>
      <c r="E207" s="175"/>
      <c r="F207" s="175"/>
      <c r="G207" s="175"/>
      <c r="H207" s="241"/>
      <c r="I207" s="241"/>
      <c r="J207" s="177"/>
    </row>
    <row r="208" spans="1:10" ht="49.9" customHeight="1" x14ac:dyDescent="0.25">
      <c r="A208" s="39"/>
      <c r="B208" s="240"/>
      <c r="C208" s="176" t="b">
        <v>0</v>
      </c>
      <c r="D208" s="176" t="b">
        <v>0</v>
      </c>
      <c r="E208" s="175"/>
      <c r="F208" s="175"/>
      <c r="G208" s="175"/>
      <c r="H208" s="241"/>
      <c r="I208" s="241"/>
      <c r="J208" s="177"/>
    </row>
    <row r="209" spans="1:10" ht="49.9" customHeight="1" x14ac:dyDescent="0.25">
      <c r="A209" s="39"/>
      <c r="B209" s="240"/>
      <c r="C209" s="176" t="b">
        <v>0</v>
      </c>
      <c r="D209" s="176" t="b">
        <v>0</v>
      </c>
      <c r="E209" s="175"/>
      <c r="F209" s="175"/>
      <c r="G209" s="175"/>
      <c r="H209" s="241"/>
      <c r="I209" s="241"/>
      <c r="J209" s="177"/>
    </row>
    <row r="210" spans="1:10" ht="49.9" customHeight="1" x14ac:dyDescent="0.25">
      <c r="A210" s="39"/>
      <c r="B210" s="240"/>
      <c r="C210" s="176" t="b">
        <v>0</v>
      </c>
      <c r="D210" s="176" t="b">
        <v>0</v>
      </c>
      <c r="E210" s="175"/>
      <c r="F210" s="175"/>
      <c r="G210" s="175"/>
      <c r="H210" s="241"/>
      <c r="I210" s="241"/>
      <c r="J210" s="177"/>
    </row>
    <row r="211" spans="1:10" ht="49.9" customHeight="1" x14ac:dyDescent="0.25">
      <c r="A211" s="39"/>
      <c r="B211" s="240"/>
      <c r="C211" s="176" t="b">
        <v>0</v>
      </c>
      <c r="D211" s="176" t="b">
        <v>0</v>
      </c>
      <c r="E211" s="175"/>
      <c r="F211" s="175"/>
      <c r="G211" s="175"/>
      <c r="H211" s="241"/>
      <c r="I211" s="241"/>
      <c r="J211" s="177"/>
    </row>
    <row r="212" spans="1:10" ht="49.9" customHeight="1" x14ac:dyDescent="0.25">
      <c r="A212" s="39"/>
      <c r="B212" s="240"/>
      <c r="C212" s="176" t="b">
        <v>0</v>
      </c>
      <c r="D212" s="176" t="b">
        <v>0</v>
      </c>
      <c r="E212" s="175"/>
      <c r="F212" s="175"/>
      <c r="G212" s="175"/>
      <c r="H212" s="241"/>
      <c r="I212" s="241"/>
      <c r="J212" s="177"/>
    </row>
    <row r="213" spans="1:10" ht="49.9" customHeight="1" x14ac:dyDescent="0.25">
      <c r="A213" s="39"/>
      <c r="B213" s="240"/>
      <c r="C213" s="176" t="b">
        <v>0</v>
      </c>
      <c r="D213" s="176" t="b">
        <v>0</v>
      </c>
      <c r="E213" s="175"/>
      <c r="F213" s="175"/>
      <c r="G213" s="175"/>
      <c r="H213" s="241"/>
      <c r="I213" s="241"/>
      <c r="J213" s="177"/>
    </row>
    <row r="214" spans="1:10" ht="49.9" customHeight="1" x14ac:dyDescent="0.25">
      <c r="A214" s="39"/>
      <c r="B214" s="240"/>
      <c r="C214" s="176" t="b">
        <v>0</v>
      </c>
      <c r="D214" s="176" t="b">
        <v>0</v>
      </c>
      <c r="E214" s="175"/>
      <c r="F214" s="175"/>
      <c r="G214" s="175"/>
      <c r="H214" s="241"/>
      <c r="I214" s="241"/>
      <c r="J214" s="177"/>
    </row>
    <row r="215" spans="1:10" ht="49.9" customHeight="1" x14ac:dyDescent="0.25">
      <c r="A215" s="39"/>
      <c r="B215" s="240"/>
      <c r="C215" s="176" t="b">
        <v>0</v>
      </c>
      <c r="D215" s="176" t="b">
        <v>0</v>
      </c>
      <c r="E215" s="175"/>
      <c r="F215" s="175"/>
      <c r="G215" s="175"/>
      <c r="H215" s="241"/>
      <c r="I215" s="241"/>
      <c r="J215" s="177"/>
    </row>
    <row r="216" spans="1:10" ht="49.9" customHeight="1" x14ac:dyDescent="0.25">
      <c r="A216" s="39"/>
      <c r="B216" s="240"/>
      <c r="C216" s="176" t="b">
        <v>0</v>
      </c>
      <c r="D216" s="176" t="b">
        <v>0</v>
      </c>
      <c r="E216" s="175"/>
      <c r="F216" s="175"/>
      <c r="G216" s="175"/>
      <c r="H216" s="241"/>
      <c r="I216" s="241"/>
      <c r="J216" s="177"/>
    </row>
    <row r="217" spans="1:10" ht="49.9" customHeight="1" x14ac:dyDescent="0.25">
      <c r="A217" s="39"/>
      <c r="B217" s="240"/>
      <c r="C217" s="176" t="b">
        <v>0</v>
      </c>
      <c r="D217" s="176" t="b">
        <v>0</v>
      </c>
      <c r="E217" s="175"/>
      <c r="F217" s="175"/>
      <c r="G217" s="175"/>
      <c r="H217" s="241"/>
      <c r="I217" s="241"/>
      <c r="J217" s="177"/>
    </row>
    <row r="218" spans="1:10" ht="49.9" customHeight="1" x14ac:dyDescent="0.25">
      <c r="A218" s="39"/>
      <c r="B218" s="240"/>
      <c r="C218" s="176" t="b">
        <v>0</v>
      </c>
      <c r="D218" s="176" t="b">
        <v>0</v>
      </c>
      <c r="E218" s="175"/>
      <c r="F218" s="175"/>
      <c r="G218" s="175"/>
      <c r="H218" s="241"/>
      <c r="I218" s="241"/>
      <c r="J218" s="177"/>
    </row>
    <row r="219" spans="1:10" ht="49.9" customHeight="1" x14ac:dyDescent="0.25">
      <c r="A219" s="39"/>
      <c r="B219" s="240"/>
      <c r="C219" s="176" t="b">
        <v>0</v>
      </c>
      <c r="D219" s="176" t="b">
        <v>0</v>
      </c>
      <c r="E219" s="175"/>
      <c r="F219" s="175"/>
      <c r="G219" s="175"/>
      <c r="H219" s="241"/>
      <c r="I219" s="241"/>
      <c r="J219" s="177"/>
    </row>
    <row r="220" spans="1:10" ht="49.9" customHeight="1" x14ac:dyDescent="0.25">
      <c r="A220" s="39"/>
      <c r="B220" s="240"/>
      <c r="C220" s="176" t="b">
        <v>0</v>
      </c>
      <c r="D220" s="176" t="b">
        <v>0</v>
      </c>
      <c r="E220" s="175"/>
      <c r="F220" s="175"/>
      <c r="G220" s="175"/>
      <c r="H220" s="241"/>
      <c r="I220" s="241"/>
      <c r="J220" s="177"/>
    </row>
    <row r="221" spans="1:10" ht="49.9" customHeight="1" x14ac:dyDescent="0.25">
      <c r="A221" s="39"/>
      <c r="B221" s="240"/>
      <c r="C221" s="176" t="b">
        <v>0</v>
      </c>
      <c r="D221" s="176" t="b">
        <v>0</v>
      </c>
      <c r="E221" s="175"/>
      <c r="F221" s="175"/>
      <c r="G221" s="175"/>
      <c r="H221" s="241"/>
      <c r="I221" s="241"/>
      <c r="J221" s="177"/>
    </row>
    <row r="222" spans="1:10" ht="49.9" customHeight="1" x14ac:dyDescent="0.25">
      <c r="A222" s="39"/>
      <c r="B222" s="240"/>
      <c r="C222" s="176" t="b">
        <v>0</v>
      </c>
      <c r="D222" s="176" t="b">
        <v>0</v>
      </c>
      <c r="E222" s="175"/>
      <c r="F222" s="175"/>
      <c r="G222" s="175"/>
      <c r="H222" s="241"/>
      <c r="I222" s="241"/>
      <c r="J222" s="177"/>
    </row>
    <row r="223" spans="1:10" ht="49.9" customHeight="1" x14ac:dyDescent="0.25">
      <c r="A223" s="39"/>
      <c r="B223" s="240"/>
      <c r="C223" s="176" t="b">
        <v>0</v>
      </c>
      <c r="D223" s="176" t="b">
        <v>0</v>
      </c>
      <c r="E223" s="175"/>
      <c r="F223" s="175"/>
      <c r="G223" s="175"/>
      <c r="H223" s="241"/>
      <c r="I223" s="241"/>
      <c r="J223" s="177"/>
    </row>
    <row r="224" spans="1:10" ht="49.9" customHeight="1" x14ac:dyDescent="0.25">
      <c r="A224" s="39"/>
      <c r="B224" s="240"/>
      <c r="C224" s="176" t="b">
        <v>0</v>
      </c>
      <c r="D224" s="176" t="b">
        <v>0</v>
      </c>
      <c r="E224" s="175"/>
      <c r="F224" s="175"/>
      <c r="G224" s="175"/>
      <c r="H224" s="241"/>
      <c r="I224" s="241"/>
      <c r="J224" s="177"/>
    </row>
    <row r="225" spans="1:10" ht="49.9" customHeight="1" x14ac:dyDescent="0.25">
      <c r="A225" s="39"/>
      <c r="B225" s="240"/>
      <c r="C225" s="176" t="b">
        <v>0</v>
      </c>
      <c r="D225" s="176" t="b">
        <v>0</v>
      </c>
      <c r="E225" s="175"/>
      <c r="F225" s="175"/>
      <c r="G225" s="175"/>
      <c r="H225" s="241"/>
      <c r="I225" s="241"/>
      <c r="J225" s="177"/>
    </row>
    <row r="226" spans="1:10" ht="49.9" customHeight="1" x14ac:dyDescent="0.25">
      <c r="A226" s="39"/>
      <c r="B226" s="240"/>
      <c r="C226" s="176" t="b">
        <v>0</v>
      </c>
      <c r="D226" s="176" t="b">
        <v>0</v>
      </c>
      <c r="E226" s="175"/>
      <c r="F226" s="175"/>
      <c r="G226" s="175"/>
      <c r="H226" s="241"/>
      <c r="I226" s="241"/>
      <c r="J226" s="177"/>
    </row>
    <row r="227" spans="1:10" ht="49.9" customHeight="1" x14ac:dyDescent="0.25">
      <c r="A227" s="39"/>
      <c r="B227" s="240"/>
      <c r="C227" s="176" t="b">
        <v>0</v>
      </c>
      <c r="D227" s="176" t="b">
        <v>0</v>
      </c>
      <c r="E227" s="175"/>
      <c r="F227" s="175"/>
      <c r="G227" s="175"/>
      <c r="H227" s="241"/>
      <c r="I227" s="241"/>
      <c r="J227" s="177"/>
    </row>
    <row r="228" spans="1:10" ht="49.9" customHeight="1" x14ac:dyDescent="0.25">
      <c r="A228" s="39"/>
      <c r="B228" s="240"/>
      <c r="C228" s="176" t="b">
        <v>0</v>
      </c>
      <c r="D228" s="176" t="b">
        <v>0</v>
      </c>
      <c r="E228" s="175"/>
      <c r="F228" s="175"/>
      <c r="G228" s="175"/>
      <c r="H228" s="241"/>
      <c r="I228" s="241"/>
      <c r="J228" s="177"/>
    </row>
    <row r="229" spans="1:10" ht="49.9" customHeight="1" x14ac:dyDescent="0.25">
      <c r="A229" s="39"/>
      <c r="B229" s="240"/>
      <c r="C229" s="176" t="b">
        <v>0</v>
      </c>
      <c r="D229" s="176" t="b">
        <v>0</v>
      </c>
      <c r="E229" s="175"/>
      <c r="F229" s="175"/>
      <c r="G229" s="175"/>
      <c r="H229" s="241"/>
      <c r="I229" s="241"/>
      <c r="J229" s="177"/>
    </row>
    <row r="230" spans="1:10" ht="49.9" customHeight="1" x14ac:dyDescent="0.25">
      <c r="A230" s="39"/>
      <c r="B230" s="240"/>
      <c r="C230" s="176" t="b">
        <v>0</v>
      </c>
      <c r="D230" s="176" t="b">
        <v>0</v>
      </c>
      <c r="E230" s="175"/>
      <c r="F230" s="175"/>
      <c r="G230" s="175"/>
      <c r="H230" s="241"/>
      <c r="I230" s="241"/>
      <c r="J230" s="177"/>
    </row>
    <row r="231" spans="1:10" ht="49.9" customHeight="1" x14ac:dyDescent="0.25">
      <c r="A231" s="39"/>
      <c r="B231" s="240"/>
      <c r="C231" s="176" t="b">
        <v>0</v>
      </c>
      <c r="D231" s="176" t="b">
        <v>0</v>
      </c>
      <c r="E231" s="175"/>
      <c r="F231" s="175"/>
      <c r="G231" s="175"/>
      <c r="H231" s="241"/>
      <c r="I231" s="241"/>
      <c r="J231" s="177"/>
    </row>
    <row r="232" spans="1:10" ht="49.9" customHeight="1" x14ac:dyDescent="0.25">
      <c r="A232" s="39"/>
      <c r="B232" s="240"/>
      <c r="C232" s="176" t="b">
        <v>0</v>
      </c>
      <c r="D232" s="176" t="b">
        <v>0</v>
      </c>
      <c r="E232" s="175"/>
      <c r="F232" s="175"/>
      <c r="G232" s="175"/>
      <c r="H232" s="241"/>
      <c r="I232" s="241"/>
      <c r="J232" s="177"/>
    </row>
    <row r="233" spans="1:10" ht="49.9" customHeight="1" x14ac:dyDescent="0.25">
      <c r="A233" s="39"/>
      <c r="B233" s="240"/>
      <c r="C233" s="176" t="b">
        <v>0</v>
      </c>
      <c r="D233" s="176" t="b">
        <v>0</v>
      </c>
      <c r="E233" s="175"/>
      <c r="F233" s="175"/>
      <c r="G233" s="175"/>
      <c r="H233" s="241"/>
      <c r="I233" s="241"/>
      <c r="J233" s="177"/>
    </row>
    <row r="234" spans="1:10" ht="49.9" customHeight="1" x14ac:dyDescent="0.25">
      <c r="A234" s="39"/>
      <c r="B234" s="240"/>
      <c r="C234" s="176" t="b">
        <v>0</v>
      </c>
      <c r="D234" s="176" t="b">
        <v>0</v>
      </c>
      <c r="E234" s="175"/>
      <c r="F234" s="175"/>
      <c r="G234" s="175"/>
      <c r="H234" s="241"/>
      <c r="I234" s="241"/>
      <c r="J234" s="177"/>
    </row>
    <row r="235" spans="1:10" ht="49.9" customHeight="1" x14ac:dyDescent="0.25">
      <c r="A235" s="39"/>
      <c r="B235" s="240"/>
      <c r="C235" s="176" t="b">
        <v>0</v>
      </c>
      <c r="D235" s="176" t="b">
        <v>0</v>
      </c>
      <c r="E235" s="175"/>
      <c r="F235" s="175"/>
      <c r="G235" s="175"/>
      <c r="H235" s="241"/>
      <c r="I235" s="241"/>
      <c r="J235" s="177"/>
    </row>
    <row r="236" spans="1:10" ht="49.9" customHeight="1" x14ac:dyDescent="0.25">
      <c r="A236" s="39"/>
      <c r="B236" s="240"/>
      <c r="C236" s="176" t="b">
        <v>0</v>
      </c>
      <c r="D236" s="176" t="b">
        <v>0</v>
      </c>
      <c r="E236" s="175"/>
      <c r="F236" s="175"/>
      <c r="G236" s="175"/>
      <c r="H236" s="241"/>
      <c r="I236" s="241"/>
      <c r="J236" s="177"/>
    </row>
    <row r="237" spans="1:10" ht="49.9" customHeight="1" x14ac:dyDescent="0.25">
      <c r="A237" s="39"/>
      <c r="B237" s="240"/>
      <c r="C237" s="176" t="b">
        <v>0</v>
      </c>
      <c r="D237" s="176" t="b">
        <v>0</v>
      </c>
      <c r="E237" s="175"/>
      <c r="F237" s="175"/>
      <c r="G237" s="175"/>
      <c r="H237" s="241"/>
      <c r="I237" s="241"/>
      <c r="J237" s="177"/>
    </row>
    <row r="238" spans="1:10" ht="49.9" customHeight="1" x14ac:dyDescent="0.25">
      <c r="A238" s="39"/>
      <c r="B238" s="240"/>
      <c r="C238" s="176" t="b">
        <v>0</v>
      </c>
      <c r="D238" s="176" t="b">
        <v>0</v>
      </c>
      <c r="E238" s="175"/>
      <c r="F238" s="175"/>
      <c r="G238" s="175"/>
      <c r="H238" s="241"/>
      <c r="I238" s="241"/>
      <c r="J238" s="177"/>
    </row>
    <row r="239" spans="1:10" ht="49.9" customHeight="1" x14ac:dyDescent="0.25">
      <c r="A239" s="39"/>
      <c r="B239" s="240"/>
      <c r="C239" s="176" t="b">
        <v>0</v>
      </c>
      <c r="D239" s="176" t="b">
        <v>0</v>
      </c>
      <c r="E239" s="175"/>
      <c r="F239" s="175"/>
      <c r="G239" s="175"/>
      <c r="H239" s="241"/>
      <c r="I239" s="241"/>
      <c r="J239" s="177"/>
    </row>
    <row r="240" spans="1:10" ht="49.9" customHeight="1" x14ac:dyDescent="0.25">
      <c r="A240" s="39"/>
      <c r="B240" s="240"/>
      <c r="C240" s="176" t="b">
        <v>0</v>
      </c>
      <c r="D240" s="176" t="b">
        <v>0</v>
      </c>
      <c r="E240" s="175"/>
      <c r="F240" s="175"/>
      <c r="G240" s="175"/>
      <c r="H240" s="241"/>
      <c r="I240" s="241"/>
      <c r="J240" s="177"/>
    </row>
    <row r="241" spans="1:10" ht="49.9" customHeight="1" x14ac:dyDescent="0.25">
      <c r="A241" s="39"/>
      <c r="B241" s="240"/>
      <c r="C241" s="176" t="b">
        <v>0</v>
      </c>
      <c r="D241" s="176" t="b">
        <v>0</v>
      </c>
      <c r="E241" s="175"/>
      <c r="F241" s="175"/>
      <c r="G241" s="175"/>
      <c r="H241" s="241"/>
      <c r="I241" s="241"/>
      <c r="J241" s="177"/>
    </row>
    <row r="242" spans="1:10" ht="49.9" customHeight="1" x14ac:dyDescent="0.25">
      <c r="A242" s="39"/>
      <c r="B242" s="240"/>
      <c r="C242" s="176" t="b">
        <v>0</v>
      </c>
      <c r="D242" s="176" t="b">
        <v>0</v>
      </c>
      <c r="E242" s="175"/>
      <c r="F242" s="175"/>
      <c r="G242" s="175"/>
      <c r="H242" s="241"/>
      <c r="I242" s="241"/>
      <c r="J242" s="177"/>
    </row>
    <row r="243" spans="1:10" ht="49.9" customHeight="1" x14ac:dyDescent="0.25">
      <c r="A243" s="39"/>
      <c r="B243" s="240"/>
      <c r="C243" s="176" t="b">
        <v>0</v>
      </c>
      <c r="D243" s="176" t="b">
        <v>0</v>
      </c>
      <c r="E243" s="175"/>
      <c r="F243" s="175"/>
      <c r="G243" s="175"/>
      <c r="H243" s="241"/>
      <c r="I243" s="241"/>
      <c r="J243" s="177"/>
    </row>
    <row r="244" spans="1:10" ht="49.9" customHeight="1" x14ac:dyDescent="0.25">
      <c r="A244" s="39"/>
      <c r="B244" s="240"/>
      <c r="C244" s="176" t="b">
        <v>0</v>
      </c>
      <c r="D244" s="176" t="b">
        <v>0</v>
      </c>
      <c r="E244" s="175"/>
      <c r="F244" s="175"/>
      <c r="G244" s="175"/>
      <c r="H244" s="241"/>
      <c r="I244" s="241"/>
      <c r="J244" s="177"/>
    </row>
    <row r="245" spans="1:10" ht="49.9" customHeight="1" x14ac:dyDescent="0.25">
      <c r="A245" s="39"/>
      <c r="B245" s="240"/>
      <c r="C245" s="176" t="b">
        <v>0</v>
      </c>
      <c r="D245" s="176" t="b">
        <v>0</v>
      </c>
      <c r="E245" s="175"/>
      <c r="F245" s="175"/>
      <c r="G245" s="175"/>
      <c r="H245" s="241"/>
      <c r="I245" s="241"/>
      <c r="J245" s="177"/>
    </row>
    <row r="246" spans="1:10" ht="49.9" customHeight="1" x14ac:dyDescent="0.25">
      <c r="A246" s="39"/>
      <c r="B246" s="240"/>
      <c r="C246" s="176" t="b">
        <v>0</v>
      </c>
      <c r="D246" s="176" t="b">
        <v>0</v>
      </c>
      <c r="E246" s="175"/>
      <c r="F246" s="175"/>
      <c r="G246" s="175"/>
      <c r="H246" s="241"/>
      <c r="I246" s="241"/>
      <c r="J246" s="177"/>
    </row>
    <row r="247" spans="1:10" ht="49.9" customHeight="1" x14ac:dyDescent="0.25">
      <c r="A247" s="39"/>
      <c r="B247" s="240"/>
      <c r="C247" s="176" t="b">
        <v>0</v>
      </c>
      <c r="D247" s="176" t="b">
        <v>0</v>
      </c>
      <c r="E247" s="175"/>
      <c r="F247" s="175"/>
      <c r="G247" s="175"/>
      <c r="H247" s="241"/>
      <c r="I247" s="241"/>
      <c r="J247" s="177"/>
    </row>
    <row r="248" spans="1:10" ht="49.9" customHeight="1" x14ac:dyDescent="0.25">
      <c r="A248" s="39"/>
      <c r="B248" s="240"/>
      <c r="C248" s="176" t="b">
        <v>0</v>
      </c>
      <c r="D248" s="176" t="b">
        <v>0</v>
      </c>
      <c r="E248" s="175"/>
      <c r="F248" s="175"/>
      <c r="G248" s="175"/>
      <c r="H248" s="241"/>
      <c r="I248" s="241"/>
      <c r="J248" s="177"/>
    </row>
    <row r="249" spans="1:10" ht="49.9" customHeight="1" x14ac:dyDescent="0.25">
      <c r="A249" s="39"/>
      <c r="B249" s="240"/>
      <c r="C249" s="176" t="b">
        <v>0</v>
      </c>
      <c r="D249" s="176" t="b">
        <v>0</v>
      </c>
      <c r="E249" s="175"/>
      <c r="F249" s="175"/>
      <c r="G249" s="175"/>
      <c r="H249" s="241"/>
      <c r="I249" s="241"/>
      <c r="J249" s="177"/>
    </row>
    <row r="250" spans="1:10" ht="49.9" customHeight="1" x14ac:dyDescent="0.25">
      <c r="A250" s="39"/>
      <c r="B250" s="240"/>
      <c r="C250" s="176" t="b">
        <v>0</v>
      </c>
      <c r="D250" s="176" t="b">
        <v>0</v>
      </c>
      <c r="E250" s="175"/>
      <c r="F250" s="175"/>
      <c r="G250" s="175"/>
      <c r="H250" s="241"/>
      <c r="I250" s="241"/>
      <c r="J250" s="177"/>
    </row>
    <row r="251" spans="1:10" ht="49.9" customHeight="1" x14ac:dyDescent="0.25">
      <c r="A251" s="39"/>
      <c r="B251" s="240"/>
      <c r="C251" s="176" t="b">
        <v>0</v>
      </c>
      <c r="D251" s="176" t="b">
        <v>0</v>
      </c>
      <c r="E251" s="175"/>
      <c r="F251" s="175"/>
      <c r="G251" s="175"/>
      <c r="H251" s="241"/>
      <c r="I251" s="241"/>
      <c r="J251" s="177"/>
    </row>
    <row r="252" spans="1:10" ht="49.9" customHeight="1" x14ac:dyDescent="0.25">
      <c r="A252" s="39"/>
      <c r="B252" s="240"/>
      <c r="C252" s="176" t="b">
        <v>0</v>
      </c>
      <c r="D252" s="176" t="b">
        <v>0</v>
      </c>
      <c r="E252" s="175"/>
      <c r="F252" s="175"/>
      <c r="G252" s="175"/>
      <c r="H252" s="241"/>
      <c r="I252" s="241"/>
      <c r="J252" s="177"/>
    </row>
    <row r="253" spans="1:10" ht="49.9" customHeight="1" x14ac:dyDescent="0.25">
      <c r="A253" s="39"/>
      <c r="B253" s="240"/>
      <c r="C253" s="176" t="b">
        <v>0</v>
      </c>
      <c r="D253" s="176" t="b">
        <v>0</v>
      </c>
      <c r="E253" s="175"/>
      <c r="F253" s="175"/>
      <c r="G253" s="175"/>
      <c r="H253" s="241"/>
      <c r="I253" s="241"/>
      <c r="J253" s="177"/>
    </row>
    <row r="254" spans="1:10" ht="49.9" customHeight="1" x14ac:dyDescent="0.25">
      <c r="A254" s="39"/>
      <c r="B254" s="240"/>
      <c r="C254" s="176" t="b">
        <v>0</v>
      </c>
      <c r="D254" s="176" t="b">
        <v>0</v>
      </c>
      <c r="E254" s="175"/>
      <c r="F254" s="175"/>
      <c r="G254" s="175"/>
      <c r="H254" s="241"/>
      <c r="I254" s="241"/>
      <c r="J254" s="177"/>
    </row>
    <row r="255" spans="1:10" ht="49.9" customHeight="1" x14ac:dyDescent="0.25">
      <c r="A255" s="39"/>
      <c r="B255" s="240"/>
      <c r="C255" s="176" t="b">
        <v>0</v>
      </c>
      <c r="D255" s="176" t="b">
        <v>0</v>
      </c>
      <c r="E255" s="175"/>
      <c r="F255" s="175"/>
      <c r="G255" s="175"/>
      <c r="H255" s="241"/>
      <c r="I255" s="241"/>
      <c r="J255" s="177"/>
    </row>
    <row r="256" spans="1:10" ht="49.9" customHeight="1" x14ac:dyDescent="0.25">
      <c r="A256" s="39"/>
      <c r="B256" s="240"/>
      <c r="C256" s="176" t="b">
        <v>0</v>
      </c>
      <c r="D256" s="176" t="b">
        <v>0</v>
      </c>
      <c r="E256" s="175"/>
      <c r="F256" s="175"/>
      <c r="G256" s="175"/>
      <c r="H256" s="241"/>
      <c r="I256" s="241"/>
      <c r="J256" s="177"/>
    </row>
    <row r="257" spans="1:10" ht="49.9" customHeight="1" x14ac:dyDescent="0.25">
      <c r="A257" s="39"/>
      <c r="B257" s="240"/>
      <c r="C257" s="176" t="b">
        <v>0</v>
      </c>
      <c r="D257" s="176" t="b">
        <v>0</v>
      </c>
      <c r="E257" s="175"/>
      <c r="F257" s="175"/>
      <c r="G257" s="175"/>
      <c r="H257" s="241"/>
      <c r="I257" s="241"/>
      <c r="J257" s="177"/>
    </row>
    <row r="258" spans="1:10" ht="49.9" customHeight="1" x14ac:dyDescent="0.25">
      <c r="A258" s="39"/>
      <c r="B258" s="240"/>
      <c r="C258" s="176" t="b">
        <v>0</v>
      </c>
      <c r="D258" s="176" t="b">
        <v>0</v>
      </c>
      <c r="E258" s="175"/>
      <c r="F258" s="175"/>
      <c r="G258" s="175"/>
      <c r="H258" s="241"/>
      <c r="I258" s="241"/>
      <c r="J258" s="177"/>
    </row>
    <row r="259" spans="1:10" ht="49.9" customHeight="1" x14ac:dyDescent="0.25">
      <c r="A259" s="39"/>
      <c r="B259" s="240"/>
      <c r="C259" s="176" t="b">
        <v>0</v>
      </c>
      <c r="D259" s="176" t="b">
        <v>0</v>
      </c>
      <c r="E259" s="175"/>
      <c r="F259" s="175"/>
      <c r="G259" s="175"/>
      <c r="H259" s="241"/>
      <c r="I259" s="241"/>
      <c r="J259" s="177"/>
    </row>
    <row r="260" spans="1:10" ht="49.9" customHeight="1" x14ac:dyDescent="0.25">
      <c r="A260" s="39"/>
      <c r="B260" s="240"/>
      <c r="C260" s="176" t="b">
        <v>0</v>
      </c>
      <c r="D260" s="176" t="b">
        <v>0</v>
      </c>
      <c r="E260" s="175"/>
      <c r="F260" s="175"/>
      <c r="G260" s="175"/>
      <c r="H260" s="241"/>
      <c r="I260" s="241"/>
      <c r="J260" s="177"/>
    </row>
    <row r="261" spans="1:10" ht="49.9" customHeight="1" x14ac:dyDescent="0.25">
      <c r="A261" s="39"/>
      <c r="B261" s="240"/>
      <c r="C261" s="176" t="b">
        <v>0</v>
      </c>
      <c r="D261" s="176" t="b">
        <v>0</v>
      </c>
      <c r="E261" s="175"/>
      <c r="F261" s="175"/>
      <c r="G261" s="175"/>
      <c r="H261" s="241"/>
      <c r="I261" s="241"/>
      <c r="J261" s="177"/>
    </row>
    <row r="262" spans="1:10" ht="49.9" customHeight="1" x14ac:dyDescent="0.25">
      <c r="A262" s="39"/>
      <c r="B262" s="240"/>
      <c r="C262" s="176" t="b">
        <v>0</v>
      </c>
      <c r="D262" s="176" t="b">
        <v>0</v>
      </c>
      <c r="E262" s="175"/>
      <c r="F262" s="175"/>
      <c r="G262" s="175"/>
      <c r="H262" s="241"/>
      <c r="I262" s="241"/>
      <c r="J262" s="177"/>
    </row>
    <row r="263" spans="1:10" ht="49.9" customHeight="1" x14ac:dyDescent="0.25">
      <c r="A263" s="39"/>
      <c r="B263" s="240"/>
      <c r="C263" s="176" t="b">
        <v>0</v>
      </c>
      <c r="D263" s="176" t="b">
        <v>0</v>
      </c>
      <c r="E263" s="175"/>
      <c r="F263" s="175"/>
      <c r="G263" s="175"/>
      <c r="H263" s="241"/>
      <c r="I263" s="241"/>
      <c r="J263" s="177"/>
    </row>
    <row r="264" spans="1:10" ht="49.9" customHeight="1" x14ac:dyDescent="0.25">
      <c r="A264" s="39"/>
      <c r="B264" s="240"/>
      <c r="C264" s="176" t="b">
        <v>0</v>
      </c>
      <c r="D264" s="176" t="b">
        <v>0</v>
      </c>
      <c r="E264" s="175"/>
      <c r="F264" s="175"/>
      <c r="G264" s="175"/>
      <c r="H264" s="241"/>
      <c r="I264" s="241"/>
      <c r="J264" s="177"/>
    </row>
    <row r="265" spans="1:10" ht="49.9" customHeight="1" x14ac:dyDescent="0.25">
      <c r="A265" s="39"/>
      <c r="B265" s="240"/>
      <c r="C265" s="176" t="b">
        <v>0</v>
      </c>
      <c r="D265" s="176" t="b">
        <v>0</v>
      </c>
      <c r="E265" s="175"/>
      <c r="F265" s="175"/>
      <c r="G265" s="175"/>
      <c r="H265" s="241"/>
      <c r="I265" s="241"/>
      <c r="J265" s="177"/>
    </row>
    <row r="266" spans="1:10" ht="49.9" customHeight="1" x14ac:dyDescent="0.25">
      <c r="A266" s="39"/>
      <c r="B266" s="240"/>
      <c r="C266" s="176" t="b">
        <v>0</v>
      </c>
      <c r="D266" s="176" t="b">
        <v>0</v>
      </c>
      <c r="E266" s="175"/>
      <c r="F266" s="175"/>
      <c r="G266" s="175"/>
      <c r="H266" s="241"/>
      <c r="I266" s="241"/>
      <c r="J266" s="177"/>
    </row>
    <row r="267" spans="1:10" ht="49.9" customHeight="1" x14ac:dyDescent="0.25">
      <c r="A267" s="39"/>
      <c r="B267" s="240"/>
      <c r="C267" s="176" t="b">
        <v>0</v>
      </c>
      <c r="D267" s="176" t="b">
        <v>0</v>
      </c>
      <c r="E267" s="175"/>
      <c r="F267" s="175"/>
      <c r="G267" s="175"/>
      <c r="H267" s="241"/>
      <c r="I267" s="241"/>
      <c r="J267" s="177"/>
    </row>
    <row r="268" spans="1:10" ht="49.9" customHeight="1" x14ac:dyDescent="0.25">
      <c r="A268" s="39"/>
      <c r="B268" s="240"/>
      <c r="C268" s="176" t="b">
        <v>0</v>
      </c>
      <c r="D268" s="176" t="b">
        <v>0</v>
      </c>
      <c r="E268" s="175"/>
      <c r="F268" s="175"/>
      <c r="G268" s="175"/>
      <c r="H268" s="241"/>
      <c r="I268" s="241"/>
      <c r="J268" s="177"/>
    </row>
    <row r="269" spans="1:10" ht="49.9" customHeight="1" x14ac:dyDescent="0.25">
      <c r="A269" s="39"/>
      <c r="B269" s="240"/>
      <c r="C269" s="176" t="b">
        <v>0</v>
      </c>
      <c r="D269" s="176" t="b">
        <v>0</v>
      </c>
      <c r="E269" s="175"/>
      <c r="F269" s="175"/>
      <c r="G269" s="175"/>
      <c r="H269" s="241"/>
      <c r="I269" s="241"/>
      <c r="J269" s="177"/>
    </row>
    <row r="270" spans="1:10" ht="49.9" customHeight="1" x14ac:dyDescent="0.25">
      <c r="B270" s="115"/>
      <c r="C270" s="90" t="b">
        <v>0</v>
      </c>
      <c r="D270" s="90" t="b">
        <v>0</v>
      </c>
      <c r="E270" s="88"/>
      <c r="F270" s="88"/>
      <c r="G270" s="88"/>
      <c r="H270" s="242"/>
      <c r="I270" s="242"/>
      <c r="J270" s="105"/>
    </row>
    <row r="271" spans="1:10" ht="49.9" customHeight="1" x14ac:dyDescent="0.25">
      <c r="B271" s="115"/>
      <c r="C271" s="90" t="b">
        <v>0</v>
      </c>
      <c r="D271" s="90" t="b">
        <v>0</v>
      </c>
      <c r="E271" s="88"/>
      <c r="F271" s="88"/>
      <c r="G271" s="88"/>
      <c r="H271" s="242"/>
      <c r="I271" s="242"/>
      <c r="J271" s="105"/>
    </row>
    <row r="272" spans="1:10" ht="49.9" customHeight="1" x14ac:dyDescent="0.25">
      <c r="B272" s="115"/>
      <c r="C272" s="90" t="b">
        <v>0</v>
      </c>
      <c r="D272" s="90" t="b">
        <v>0</v>
      </c>
      <c r="E272" s="88"/>
      <c r="F272" s="88"/>
      <c r="G272" s="88"/>
      <c r="H272" s="242"/>
      <c r="I272" s="242"/>
      <c r="J272" s="105"/>
    </row>
    <row r="273" spans="2:10" ht="49.9" customHeight="1" x14ac:dyDescent="0.25">
      <c r="B273" s="115"/>
      <c r="C273" s="90" t="b">
        <v>0</v>
      </c>
      <c r="D273" s="90" t="b">
        <v>0</v>
      </c>
      <c r="E273" s="88"/>
      <c r="F273" s="88"/>
      <c r="G273" s="88"/>
      <c r="H273" s="242"/>
      <c r="I273" s="242"/>
      <c r="J273" s="105"/>
    </row>
    <row r="274" spans="2:10" ht="49.9" customHeight="1" x14ac:dyDescent="0.25">
      <c r="B274" s="115"/>
      <c r="C274" s="90" t="b">
        <v>0</v>
      </c>
      <c r="D274" s="90" t="b">
        <v>0</v>
      </c>
      <c r="E274" s="88"/>
      <c r="F274" s="88"/>
      <c r="G274" s="88"/>
      <c r="H274" s="242"/>
      <c r="I274" s="242"/>
      <c r="J274" s="105"/>
    </row>
    <row r="275" spans="2:10" ht="49.9" customHeight="1" x14ac:dyDescent="0.25">
      <c r="B275" s="115"/>
      <c r="C275" s="90" t="b">
        <v>0</v>
      </c>
      <c r="D275" s="90" t="b">
        <v>0</v>
      </c>
      <c r="E275" s="88"/>
      <c r="F275" s="88"/>
      <c r="G275" s="88"/>
      <c r="H275" s="242"/>
      <c r="I275" s="242"/>
      <c r="J275" s="105"/>
    </row>
    <row r="276" spans="2:10" ht="49.9" customHeight="1" x14ac:dyDescent="0.25">
      <c r="B276" s="115"/>
      <c r="C276" s="90" t="b">
        <v>0</v>
      </c>
      <c r="D276" s="90" t="b">
        <v>0</v>
      </c>
      <c r="E276" s="88"/>
      <c r="F276" s="88"/>
      <c r="G276" s="88"/>
      <c r="H276" s="242"/>
      <c r="I276" s="242"/>
      <c r="J276" s="105"/>
    </row>
    <row r="277" spans="2:10" ht="49.9" customHeight="1" x14ac:dyDescent="0.25">
      <c r="B277" s="115"/>
      <c r="C277" s="90" t="b">
        <v>0</v>
      </c>
      <c r="D277" s="90" t="b">
        <v>0</v>
      </c>
      <c r="E277" s="88"/>
      <c r="F277" s="88"/>
      <c r="G277" s="88"/>
      <c r="H277" s="242"/>
      <c r="I277" s="242"/>
      <c r="J277" s="105"/>
    </row>
    <row r="278" spans="2:10" ht="49.9" customHeight="1" x14ac:dyDescent="0.25">
      <c r="B278" s="115"/>
      <c r="C278" s="90" t="b">
        <v>0</v>
      </c>
      <c r="D278" s="90" t="b">
        <v>0</v>
      </c>
      <c r="E278" s="88"/>
      <c r="F278" s="88"/>
      <c r="G278" s="88"/>
      <c r="H278" s="242"/>
      <c r="I278" s="242"/>
      <c r="J278" s="105"/>
    </row>
    <row r="279" spans="2:10" ht="49.9" customHeight="1" x14ac:dyDescent="0.25">
      <c r="B279" s="115"/>
      <c r="C279" s="90" t="b">
        <v>0</v>
      </c>
      <c r="D279" s="90" t="b">
        <v>0</v>
      </c>
      <c r="E279" s="88"/>
      <c r="F279" s="88"/>
      <c r="G279" s="88"/>
      <c r="H279" s="242"/>
      <c r="I279" s="242"/>
      <c r="J279" s="105"/>
    </row>
    <row r="280" spans="2:10" ht="49.9" customHeight="1" x14ac:dyDescent="0.25">
      <c r="B280" s="115"/>
      <c r="C280" s="90" t="b">
        <v>0</v>
      </c>
      <c r="D280" s="90" t="b">
        <v>0</v>
      </c>
      <c r="E280" s="88"/>
      <c r="F280" s="88"/>
      <c r="G280" s="88"/>
      <c r="H280" s="242"/>
      <c r="I280" s="242"/>
      <c r="J280" s="105"/>
    </row>
    <row r="281" spans="2:10" ht="49.9" customHeight="1" x14ac:dyDescent="0.25">
      <c r="B281" s="115"/>
      <c r="C281" s="90" t="b">
        <v>0</v>
      </c>
      <c r="D281" s="90" t="b">
        <v>0</v>
      </c>
      <c r="E281" s="88"/>
      <c r="F281" s="88"/>
      <c r="G281" s="88"/>
      <c r="H281" s="242"/>
      <c r="I281" s="242"/>
      <c r="J281" s="105"/>
    </row>
    <row r="282" spans="2:10" ht="49.9" customHeight="1" x14ac:dyDescent="0.25">
      <c r="B282" s="115"/>
      <c r="C282" s="90" t="b">
        <v>0</v>
      </c>
      <c r="D282" s="90" t="b">
        <v>0</v>
      </c>
      <c r="E282" s="88"/>
      <c r="F282" s="88"/>
      <c r="G282" s="88"/>
      <c r="H282" s="242"/>
      <c r="I282" s="242"/>
      <c r="J282" s="105"/>
    </row>
    <row r="283" spans="2:10" ht="49.9" customHeight="1" x14ac:dyDescent="0.25">
      <c r="B283" s="115"/>
      <c r="C283" s="90" t="b">
        <v>0</v>
      </c>
      <c r="D283" s="90" t="b">
        <v>0</v>
      </c>
      <c r="E283" s="88"/>
      <c r="F283" s="88"/>
      <c r="G283" s="88"/>
      <c r="H283" s="242"/>
      <c r="I283" s="242"/>
      <c r="J283" s="105"/>
    </row>
    <row r="284" spans="2:10" ht="49.9" customHeight="1" x14ac:dyDescent="0.25">
      <c r="B284" s="115"/>
      <c r="C284" s="90" t="b">
        <v>0</v>
      </c>
      <c r="D284" s="90" t="b">
        <v>0</v>
      </c>
      <c r="E284" s="88"/>
      <c r="F284" s="88"/>
      <c r="G284" s="88"/>
      <c r="H284" s="242"/>
      <c r="I284" s="242"/>
      <c r="J284" s="105"/>
    </row>
    <row r="285" spans="2:10" ht="49.9" customHeight="1" x14ac:dyDescent="0.25">
      <c r="B285" s="115"/>
      <c r="C285" s="90" t="b">
        <v>0</v>
      </c>
      <c r="D285" s="90" t="b">
        <v>0</v>
      </c>
      <c r="E285" s="88"/>
      <c r="F285" s="88"/>
      <c r="G285" s="88"/>
      <c r="H285" s="242"/>
      <c r="I285" s="242"/>
      <c r="J285" s="105"/>
    </row>
    <row r="286" spans="2:10" ht="49.9" customHeight="1" x14ac:dyDescent="0.25">
      <c r="B286" s="115"/>
      <c r="C286" s="90" t="b">
        <v>0</v>
      </c>
      <c r="D286" s="90" t="b">
        <v>0</v>
      </c>
      <c r="E286" s="88"/>
      <c r="F286" s="88"/>
      <c r="G286" s="88"/>
      <c r="H286" s="242"/>
      <c r="I286" s="242"/>
      <c r="J286" s="105"/>
    </row>
    <row r="287" spans="2:10" ht="49.9" customHeight="1" x14ac:dyDescent="0.25">
      <c r="B287" s="115"/>
      <c r="C287" s="90" t="b">
        <v>0</v>
      </c>
      <c r="D287" s="90" t="b">
        <v>0</v>
      </c>
      <c r="E287" s="88"/>
      <c r="F287" s="88"/>
      <c r="G287" s="88"/>
      <c r="H287" s="242"/>
      <c r="I287" s="242"/>
      <c r="J287" s="105"/>
    </row>
    <row r="288" spans="2:10" ht="49.9" customHeight="1" x14ac:dyDescent="0.25">
      <c r="B288" s="115"/>
      <c r="C288" s="90" t="b">
        <v>0</v>
      </c>
      <c r="D288" s="90" t="b">
        <v>0</v>
      </c>
      <c r="E288" s="88"/>
      <c r="F288" s="88"/>
      <c r="G288" s="88"/>
      <c r="H288" s="242"/>
      <c r="I288" s="242"/>
      <c r="J288" s="105"/>
    </row>
    <row r="289" spans="2:10" ht="49.9" customHeight="1" x14ac:dyDescent="0.25">
      <c r="B289" s="115"/>
      <c r="C289" s="90" t="b">
        <v>0</v>
      </c>
      <c r="D289" s="90" t="b">
        <v>0</v>
      </c>
      <c r="E289" s="88"/>
      <c r="F289" s="88"/>
      <c r="G289" s="88"/>
      <c r="H289" s="242"/>
      <c r="I289" s="242"/>
      <c r="J289" s="105"/>
    </row>
    <row r="290" spans="2:10" ht="49.9" customHeight="1" x14ac:dyDescent="0.25">
      <c r="B290" s="115"/>
      <c r="C290" s="90" t="b">
        <v>0</v>
      </c>
      <c r="D290" s="90" t="b">
        <v>0</v>
      </c>
      <c r="E290" s="88"/>
      <c r="F290" s="88"/>
      <c r="G290" s="88"/>
      <c r="H290" s="242"/>
      <c r="I290" s="242"/>
      <c r="J290" s="105"/>
    </row>
    <row r="291" spans="2:10" ht="49.9" customHeight="1" x14ac:dyDescent="0.25">
      <c r="B291" s="115"/>
      <c r="C291" s="90" t="b">
        <v>0</v>
      </c>
      <c r="D291" s="90" t="b">
        <v>0</v>
      </c>
      <c r="E291" s="88"/>
      <c r="F291" s="88"/>
      <c r="G291" s="88"/>
      <c r="H291" s="242"/>
      <c r="I291" s="242"/>
      <c r="J291" s="105"/>
    </row>
    <row r="292" spans="2:10" ht="49.9" customHeight="1" x14ac:dyDescent="0.25">
      <c r="B292" s="115"/>
      <c r="C292" s="90" t="b">
        <v>0</v>
      </c>
      <c r="D292" s="90" t="b">
        <v>0</v>
      </c>
      <c r="E292" s="88"/>
      <c r="F292" s="88"/>
      <c r="G292" s="88"/>
      <c r="H292" s="242"/>
      <c r="I292" s="242"/>
      <c r="J292" s="105"/>
    </row>
    <row r="293" spans="2:10" ht="49.9" customHeight="1" x14ac:dyDescent="0.25">
      <c r="B293" s="115"/>
      <c r="C293" s="90" t="b">
        <v>0</v>
      </c>
      <c r="D293" s="90" t="b">
        <v>0</v>
      </c>
      <c r="E293" s="88"/>
      <c r="F293" s="88"/>
      <c r="G293" s="88"/>
      <c r="H293" s="242"/>
      <c r="I293" s="242"/>
      <c r="J293" s="105"/>
    </row>
    <row r="294" spans="2:10" ht="49.9" customHeight="1" x14ac:dyDescent="0.25">
      <c r="B294" s="115"/>
      <c r="C294" s="90" t="b">
        <v>0</v>
      </c>
      <c r="D294" s="90" t="b">
        <v>0</v>
      </c>
      <c r="E294" s="88"/>
      <c r="F294" s="88"/>
      <c r="G294" s="88"/>
      <c r="H294" s="242"/>
      <c r="I294" s="242"/>
      <c r="J294" s="105"/>
    </row>
    <row r="295" spans="2:10" ht="49.9" customHeight="1" x14ac:dyDescent="0.25">
      <c r="B295" s="115"/>
      <c r="C295" s="90" t="b">
        <v>0</v>
      </c>
      <c r="D295" s="90" t="b">
        <v>0</v>
      </c>
      <c r="E295" s="88"/>
      <c r="F295" s="88"/>
      <c r="G295" s="88"/>
      <c r="H295" s="242"/>
      <c r="I295" s="242"/>
      <c r="J295" s="105"/>
    </row>
    <row r="296" spans="2:10" ht="49.9" customHeight="1" x14ac:dyDescent="0.25">
      <c r="B296" s="115"/>
      <c r="C296" s="90" t="b">
        <v>0</v>
      </c>
      <c r="D296" s="90" t="b">
        <v>0</v>
      </c>
      <c r="E296" s="88"/>
      <c r="F296" s="88"/>
      <c r="G296" s="88"/>
      <c r="H296" s="242"/>
      <c r="I296" s="242"/>
      <c r="J296" s="105"/>
    </row>
    <row r="297" spans="2:10" ht="49.9" customHeight="1" x14ac:dyDescent="0.25">
      <c r="B297" s="115"/>
      <c r="C297" s="90" t="b">
        <v>0</v>
      </c>
      <c r="D297" s="90" t="b">
        <v>0</v>
      </c>
      <c r="E297" s="88"/>
      <c r="F297" s="88"/>
      <c r="G297" s="88"/>
      <c r="H297" s="242"/>
      <c r="I297" s="242"/>
      <c r="J297" s="105"/>
    </row>
    <row r="298" spans="2:10" ht="49.9" customHeight="1" x14ac:dyDescent="0.25">
      <c r="B298" s="115"/>
      <c r="C298" s="90" t="b">
        <v>0</v>
      </c>
      <c r="D298" s="90" t="b">
        <v>0</v>
      </c>
      <c r="E298" s="88"/>
      <c r="F298" s="88"/>
      <c r="G298" s="88"/>
      <c r="H298" s="242"/>
      <c r="I298" s="242"/>
      <c r="J298" s="105"/>
    </row>
    <row r="299" spans="2:10" ht="49.9" customHeight="1" x14ac:dyDescent="0.25">
      <c r="B299" s="115"/>
      <c r="C299" s="90" t="b">
        <v>0</v>
      </c>
      <c r="D299" s="90" t="b">
        <v>0</v>
      </c>
      <c r="E299" s="88"/>
      <c r="F299" s="88"/>
      <c r="G299" s="88"/>
      <c r="H299" s="242"/>
      <c r="I299" s="242"/>
      <c r="J299" s="105"/>
    </row>
    <row r="300" spans="2:10" ht="49.9" customHeight="1" x14ac:dyDescent="0.25">
      <c r="B300" s="116"/>
      <c r="C300" s="113" t="b">
        <v>0</v>
      </c>
      <c r="D300" s="113" t="b">
        <v>0</v>
      </c>
      <c r="E300" s="110"/>
      <c r="F300" s="110"/>
      <c r="G300" s="110"/>
      <c r="H300" s="243"/>
      <c r="I300" s="243"/>
      <c r="J300" s="114"/>
    </row>
    <row r="301" spans="2:10" x14ac:dyDescent="0.25">
      <c r="B301" s="23"/>
      <c r="C301" s="23"/>
      <c r="D301" s="23"/>
      <c r="E301" s="23"/>
      <c r="F301" s="23"/>
      <c r="G301" s="23"/>
      <c r="H301" s="13"/>
      <c r="I301" s="13"/>
      <c r="J301" s="13"/>
    </row>
  </sheetData>
  <sheetProtection algorithmName="SHA-512" hashValue="TtdvOHiiYJLpLzb+7vKomB0FUkE6+mcS1WJcRfxdUW+YPNC/xHQDyrQRZRf7v5GlUByzfKQVaIhEL+kOmfYEpw==" saltValue="Vi90aj9A6i6TNU7PYIU2KA==" spinCount="100000" sheet="1" objects="1" scenarios="1"/>
  <mergeCells count="2">
    <mergeCell ref="H3:J5"/>
    <mergeCell ref="B8:S8"/>
  </mergeCells>
  <conditionalFormatting sqref="B11:J300">
    <cfRule type="containsBlanks" dxfId="47" priority="1">
      <formula>LEN(TRIM(B11))=0</formula>
    </cfRule>
  </conditionalFormatting>
  <pageMargins left="0.75" right="0.75" top="1" bottom="1" header="0.5" footer="0.5"/>
  <pageSetup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1C9C7"/>
  </sheetPr>
  <dimension ref="A1:Q302"/>
  <sheetViews>
    <sheetView showGridLines="0" workbookViewId="0">
      <selection activeCell="J7" sqref="J7:K8"/>
    </sheetView>
  </sheetViews>
  <sheetFormatPr defaultRowHeight="15" x14ac:dyDescent="0.25"/>
  <cols>
    <col min="2" max="2" width="17.5703125" customWidth="1"/>
    <col min="3" max="3" width="22.28515625" customWidth="1"/>
    <col min="4" max="4" width="18.140625" customWidth="1"/>
    <col min="5" max="5" width="14.140625" customWidth="1"/>
    <col min="6" max="6" width="15.5703125" customWidth="1"/>
    <col min="7" max="7" width="11.5703125" customWidth="1"/>
    <col min="8" max="8" width="23.85546875" customWidth="1"/>
    <col min="9" max="9" width="15.5703125" customWidth="1"/>
    <col min="10" max="10" width="22.140625" customWidth="1"/>
    <col min="11" max="11" width="31.7109375" customWidth="1"/>
  </cols>
  <sheetData>
    <row r="1" spans="1:17" x14ac:dyDescent="0.25">
      <c r="B1" s="13"/>
      <c r="C1" s="13"/>
      <c r="D1" s="13"/>
      <c r="E1" s="13"/>
      <c r="F1" s="23"/>
      <c r="G1" s="23"/>
      <c r="H1" s="23"/>
      <c r="I1" s="23"/>
      <c r="J1" s="23"/>
      <c r="K1" s="23"/>
    </row>
    <row r="2" spans="1:17" x14ac:dyDescent="0.25">
      <c r="B2" s="20"/>
      <c r="C2" s="20"/>
      <c r="D2" s="20"/>
      <c r="E2" s="20"/>
      <c r="F2" s="20"/>
      <c r="G2" s="20"/>
      <c r="H2" s="20"/>
      <c r="I2" s="20"/>
      <c r="J2" s="20"/>
      <c r="K2" s="20"/>
    </row>
    <row r="3" spans="1:17" ht="14.65" customHeight="1" x14ac:dyDescent="0.25">
      <c r="B3" s="20"/>
      <c r="C3" s="20"/>
      <c r="D3" s="20"/>
      <c r="E3" s="20"/>
      <c r="F3" s="20"/>
      <c r="G3" s="267" t="s">
        <v>310</v>
      </c>
      <c r="H3" s="267"/>
      <c r="I3" s="267"/>
      <c r="J3" s="267"/>
      <c r="K3" s="267"/>
    </row>
    <row r="4" spans="1:17" ht="15.6" customHeight="1" x14ac:dyDescent="0.25">
      <c r="B4" s="19"/>
      <c r="C4" s="19" t="s">
        <v>80</v>
      </c>
      <c r="D4" s="20"/>
      <c r="E4" s="20"/>
      <c r="F4" s="20"/>
      <c r="G4" s="267"/>
      <c r="H4" s="267"/>
      <c r="I4" s="267"/>
      <c r="J4" s="267"/>
      <c r="K4" s="267"/>
    </row>
    <row r="5" spans="1:17" ht="14.65" customHeight="1" x14ac:dyDescent="0.25">
      <c r="B5" s="20"/>
      <c r="C5" s="20" t="s">
        <v>82</v>
      </c>
      <c r="D5" s="20"/>
      <c r="E5" s="20"/>
      <c r="F5" s="20"/>
      <c r="G5" s="267"/>
      <c r="H5" s="267"/>
      <c r="I5" s="267"/>
      <c r="J5" s="267"/>
      <c r="K5" s="267"/>
    </row>
    <row r="6" spans="1:17" ht="14.65" customHeight="1" x14ac:dyDescent="0.25">
      <c r="B6" s="185"/>
      <c r="C6" s="185" t="s">
        <v>84</v>
      </c>
      <c r="D6" s="20"/>
      <c r="E6" s="20"/>
      <c r="F6" s="20"/>
      <c r="G6" s="20"/>
      <c r="H6" s="20"/>
      <c r="I6" s="34"/>
      <c r="J6" s="34"/>
      <c r="K6" s="34"/>
    </row>
    <row r="7" spans="1:17" ht="14.65" customHeight="1" x14ac:dyDescent="0.25">
      <c r="B7" s="20"/>
      <c r="C7" s="20"/>
      <c r="D7" s="20"/>
      <c r="E7" s="20"/>
      <c r="F7" s="20"/>
      <c r="G7" s="20"/>
      <c r="H7" s="20"/>
      <c r="I7" s="268" t="s">
        <v>85</v>
      </c>
      <c r="J7" s="417"/>
      <c r="K7" s="417"/>
    </row>
    <row r="8" spans="1:17" ht="14.65" customHeight="1" x14ac:dyDescent="0.25">
      <c r="B8" s="20"/>
      <c r="C8" s="20"/>
      <c r="D8" s="20"/>
      <c r="E8" s="20"/>
      <c r="F8" s="20"/>
      <c r="G8" s="20"/>
      <c r="H8" s="20"/>
      <c r="I8" s="269"/>
      <c r="J8" s="418"/>
      <c r="K8" s="418"/>
    </row>
    <row r="9" spans="1:17" ht="8.65" customHeight="1" x14ac:dyDescent="0.25">
      <c r="B9" s="20"/>
      <c r="C9" s="20"/>
      <c r="D9" s="20"/>
      <c r="E9" s="20"/>
      <c r="F9" s="20"/>
      <c r="G9" s="20"/>
      <c r="H9" s="20"/>
      <c r="I9" s="20"/>
      <c r="J9" s="20"/>
      <c r="K9" s="20"/>
    </row>
    <row r="10" spans="1:17" ht="37.15" customHeight="1" x14ac:dyDescent="0.25">
      <c r="B10" s="419" t="s">
        <v>311</v>
      </c>
      <c r="C10" s="419"/>
      <c r="D10" s="419"/>
      <c r="E10" s="419"/>
      <c r="F10" s="419"/>
      <c r="G10" s="419"/>
      <c r="H10" s="419"/>
      <c r="I10" s="419"/>
      <c r="J10" s="419"/>
      <c r="K10" s="419"/>
    </row>
    <row r="11" spans="1:17" ht="22.9" customHeight="1" x14ac:dyDescent="0.25">
      <c r="B11" s="272" t="s">
        <v>90</v>
      </c>
      <c r="C11" s="272"/>
      <c r="D11" s="272"/>
      <c r="E11" s="272"/>
      <c r="F11" s="272"/>
      <c r="G11" s="272"/>
      <c r="H11" s="272"/>
      <c r="I11" s="272"/>
      <c r="J11" s="272"/>
      <c r="K11" s="272"/>
      <c r="L11" s="272"/>
      <c r="M11" s="272"/>
      <c r="N11" s="272"/>
      <c r="O11" s="272"/>
      <c r="P11" s="272"/>
      <c r="Q11" s="272"/>
    </row>
    <row r="12" spans="1:17" ht="34.15" customHeight="1" x14ac:dyDescent="0.25">
      <c r="B12" s="244" t="s">
        <v>91</v>
      </c>
      <c r="C12" s="108" t="s">
        <v>312</v>
      </c>
      <c r="D12" s="108" t="s">
        <v>94</v>
      </c>
      <c r="E12" s="108" t="s">
        <v>313</v>
      </c>
      <c r="F12" s="108" t="s">
        <v>314</v>
      </c>
      <c r="G12" s="108" t="s">
        <v>315</v>
      </c>
      <c r="H12" s="245" t="s">
        <v>316</v>
      </c>
      <c r="I12" s="108" t="s">
        <v>317</v>
      </c>
      <c r="J12" s="108" t="s">
        <v>318</v>
      </c>
      <c r="K12" s="125" t="s">
        <v>146</v>
      </c>
      <c r="L12" s="416"/>
      <c r="M12" s="416"/>
    </row>
    <row r="13" spans="1:17" ht="49.9" customHeight="1" x14ac:dyDescent="0.25">
      <c r="A13" s="29" t="s">
        <v>105</v>
      </c>
      <c r="B13" s="103">
        <v>46183</v>
      </c>
      <c r="C13" s="86" t="s">
        <v>319</v>
      </c>
      <c r="D13" s="86" t="s">
        <v>320</v>
      </c>
      <c r="E13" s="86" t="s">
        <v>321</v>
      </c>
      <c r="F13" s="86" t="s">
        <v>322</v>
      </c>
      <c r="G13" s="86">
        <v>80</v>
      </c>
      <c r="H13" s="86">
        <v>0</v>
      </c>
      <c r="I13" s="86" t="str">
        <f ca="1">IF(ISBLANK(Pesticide[[#This Row],[DATE(S)]]),"",IF(Pesticide[[#This Row],[DATE(S)]]+Pesticide[[#This Row],[PRE-HARVEST/GRAZING INTERVAL (DAYS)]]&lt;=TODAY(),"Yes","No"))</f>
        <v>Yes</v>
      </c>
      <c r="J13" s="86" t="s">
        <v>323</v>
      </c>
      <c r="K13" s="104" t="s">
        <v>324</v>
      </c>
    </row>
    <row r="14" spans="1:17" ht="49.9" customHeight="1" x14ac:dyDescent="0.25">
      <c r="A14" s="29"/>
      <c r="B14" s="115"/>
      <c r="C14" s="88"/>
      <c r="D14" s="88"/>
      <c r="E14" s="88"/>
      <c r="F14" s="88"/>
      <c r="G14" s="88"/>
      <c r="H14" s="88"/>
      <c r="I14" s="89" t="str">
        <f ca="1">IF(ISBLANK(Pesticide[[#This Row],[DATE(S)]]),"",IF(Pesticide[[#This Row],[DATE(S)]]+Pesticide[[#This Row],[PRE-HARVEST/GRAZING INTERVAL (DAYS)]]&lt;=TODAY(),"Yes","No"))</f>
        <v/>
      </c>
      <c r="J14" s="88"/>
      <c r="K14" s="105"/>
    </row>
    <row r="15" spans="1:17" ht="49.9" customHeight="1" x14ac:dyDescent="0.25">
      <c r="A15" s="29"/>
      <c r="B15" s="115"/>
      <c r="C15" s="88"/>
      <c r="D15" s="88"/>
      <c r="E15" s="88"/>
      <c r="F15" s="88"/>
      <c r="G15" s="88"/>
      <c r="H15" s="88"/>
      <c r="I15" s="89" t="str">
        <f ca="1">IF(ISBLANK(Pesticide[[#This Row],[DATE(S)]]),"",IF(Pesticide[[#This Row],[DATE(S)]]+Pesticide[[#This Row],[PRE-HARVEST/GRAZING INTERVAL (DAYS)]]&lt;=TODAY(),"Yes","No"))</f>
        <v/>
      </c>
      <c r="J15" s="88"/>
      <c r="K15" s="105"/>
    </row>
    <row r="16" spans="1:17" ht="49.9" customHeight="1" x14ac:dyDescent="0.25">
      <c r="A16" s="29"/>
      <c r="B16" s="115"/>
      <c r="C16" s="88"/>
      <c r="D16" s="88"/>
      <c r="E16" s="88"/>
      <c r="F16" s="88"/>
      <c r="G16" s="88"/>
      <c r="H16" s="88"/>
      <c r="I16" s="89" t="str">
        <f ca="1">IF(ISBLANK(Pesticide[[#This Row],[DATE(S)]]),"",IF(Pesticide[[#This Row],[DATE(S)]]+Pesticide[[#This Row],[PRE-HARVEST/GRAZING INTERVAL (DAYS)]]&lt;=TODAY(),"Yes","No"))</f>
        <v/>
      </c>
      <c r="J16" s="88"/>
      <c r="K16" s="105"/>
    </row>
    <row r="17" spans="1:11" ht="49.9" customHeight="1" x14ac:dyDescent="0.25">
      <c r="A17" s="29"/>
      <c r="B17" s="115"/>
      <c r="C17" s="88"/>
      <c r="D17" s="88"/>
      <c r="E17" s="88"/>
      <c r="F17" s="88"/>
      <c r="G17" s="88"/>
      <c r="H17" s="88"/>
      <c r="I17" s="89" t="str">
        <f ca="1">IF(ISBLANK(Pesticide[[#This Row],[DATE(S)]]),"",IF(Pesticide[[#This Row],[DATE(S)]]+Pesticide[[#This Row],[PRE-HARVEST/GRAZING INTERVAL (DAYS)]]&lt;=TODAY(),"Yes","No"))</f>
        <v/>
      </c>
      <c r="J17" s="88"/>
      <c r="K17" s="105"/>
    </row>
    <row r="18" spans="1:11" ht="49.9" customHeight="1" x14ac:dyDescent="0.25">
      <c r="A18" s="29"/>
      <c r="B18" s="115"/>
      <c r="C18" s="88"/>
      <c r="D18" s="88"/>
      <c r="E18" s="88"/>
      <c r="F18" s="88"/>
      <c r="G18" s="88"/>
      <c r="H18" s="88"/>
      <c r="I18" s="89" t="str">
        <f ca="1">IF(ISBLANK(Pesticide[[#This Row],[DATE(S)]]),"",IF(Pesticide[[#This Row],[DATE(S)]]+Pesticide[[#This Row],[PRE-HARVEST/GRAZING INTERVAL (DAYS)]]&lt;=TODAY(),"Yes","No"))</f>
        <v/>
      </c>
      <c r="J18" s="88"/>
      <c r="K18" s="105"/>
    </row>
    <row r="19" spans="1:11" ht="49.9" customHeight="1" x14ac:dyDescent="0.25">
      <c r="A19" s="29"/>
      <c r="B19" s="115"/>
      <c r="C19" s="88"/>
      <c r="D19" s="88"/>
      <c r="E19" s="88"/>
      <c r="F19" s="88"/>
      <c r="G19" s="88"/>
      <c r="H19" s="88"/>
      <c r="I19" s="89" t="str">
        <f ca="1">IF(ISBLANK(Pesticide[[#This Row],[DATE(S)]]),"",IF(Pesticide[[#This Row],[DATE(S)]]+Pesticide[[#This Row],[PRE-HARVEST/GRAZING INTERVAL (DAYS)]]&lt;=TODAY(),"Yes","No"))</f>
        <v/>
      </c>
      <c r="J19" s="88"/>
      <c r="K19" s="105"/>
    </row>
    <row r="20" spans="1:11" ht="49.9" customHeight="1" x14ac:dyDescent="0.25">
      <c r="A20" s="29"/>
      <c r="B20" s="115"/>
      <c r="C20" s="88"/>
      <c r="D20" s="88"/>
      <c r="E20" s="88"/>
      <c r="F20" s="88"/>
      <c r="G20" s="88"/>
      <c r="H20" s="88"/>
      <c r="I20" s="89" t="str">
        <f ca="1">IF(ISBLANK(Pesticide[[#This Row],[DATE(S)]]),"",IF(Pesticide[[#This Row],[DATE(S)]]+Pesticide[[#This Row],[PRE-HARVEST/GRAZING INTERVAL (DAYS)]]&lt;=TODAY(),"Yes","No"))</f>
        <v/>
      </c>
      <c r="J20" s="88"/>
      <c r="K20" s="105"/>
    </row>
    <row r="21" spans="1:11" ht="49.9" customHeight="1" x14ac:dyDescent="0.25">
      <c r="A21" s="29"/>
      <c r="B21" s="115"/>
      <c r="C21" s="88"/>
      <c r="D21" s="88"/>
      <c r="E21" s="88"/>
      <c r="F21" s="88"/>
      <c r="G21" s="88"/>
      <c r="H21" s="88"/>
      <c r="I21" s="89" t="str">
        <f ca="1">IF(ISBLANK(Pesticide[[#This Row],[DATE(S)]]),"",IF(Pesticide[[#This Row],[DATE(S)]]+Pesticide[[#This Row],[PRE-HARVEST/GRAZING INTERVAL (DAYS)]]&lt;=TODAY(),"Yes","No"))</f>
        <v/>
      </c>
      <c r="J21" s="88"/>
      <c r="K21" s="105"/>
    </row>
    <row r="22" spans="1:11" ht="49.9" customHeight="1" x14ac:dyDescent="0.25">
      <c r="A22" s="29"/>
      <c r="B22" s="115"/>
      <c r="C22" s="88"/>
      <c r="D22" s="88"/>
      <c r="E22" s="88"/>
      <c r="F22" s="88"/>
      <c r="G22" s="88"/>
      <c r="H22" s="88"/>
      <c r="I22" s="89" t="str">
        <f ca="1">IF(ISBLANK(Pesticide[[#This Row],[DATE(S)]]),"",IF(Pesticide[[#This Row],[DATE(S)]]+Pesticide[[#This Row],[PRE-HARVEST/GRAZING INTERVAL (DAYS)]]&lt;=TODAY(),"Yes","No"))</f>
        <v/>
      </c>
      <c r="J22" s="88"/>
      <c r="K22" s="105"/>
    </row>
    <row r="23" spans="1:11" ht="49.9" customHeight="1" x14ac:dyDescent="0.25">
      <c r="A23" s="29"/>
      <c r="B23" s="115"/>
      <c r="C23" s="88"/>
      <c r="D23" s="88"/>
      <c r="E23" s="88"/>
      <c r="F23" s="88"/>
      <c r="G23" s="88"/>
      <c r="H23" s="88"/>
      <c r="I23" s="89" t="str">
        <f ca="1">IF(ISBLANK(Pesticide[[#This Row],[DATE(S)]]),"",IF(Pesticide[[#This Row],[DATE(S)]]+Pesticide[[#This Row],[PRE-HARVEST/GRAZING INTERVAL (DAYS)]]&lt;=TODAY(),"Yes","No"))</f>
        <v/>
      </c>
      <c r="J23" s="88"/>
      <c r="K23" s="105"/>
    </row>
    <row r="24" spans="1:11" ht="49.9" customHeight="1" x14ac:dyDescent="0.25">
      <c r="A24" s="29"/>
      <c r="B24" s="115"/>
      <c r="C24" s="88"/>
      <c r="D24" s="88"/>
      <c r="E24" s="88"/>
      <c r="F24" s="88"/>
      <c r="G24" s="88"/>
      <c r="H24" s="88"/>
      <c r="I24" s="89" t="str">
        <f ca="1">IF(ISBLANK(Pesticide[[#This Row],[DATE(S)]]),"",IF(Pesticide[[#This Row],[DATE(S)]]+Pesticide[[#This Row],[PRE-HARVEST/GRAZING INTERVAL (DAYS)]]&lt;=TODAY(),"Yes","No"))</f>
        <v/>
      </c>
      <c r="J24" s="88"/>
      <c r="K24" s="105"/>
    </row>
    <row r="25" spans="1:11" ht="49.9" customHeight="1" x14ac:dyDescent="0.25">
      <c r="A25" s="29"/>
      <c r="B25" s="115"/>
      <c r="C25" s="88"/>
      <c r="D25" s="88"/>
      <c r="E25" s="88"/>
      <c r="F25" s="88"/>
      <c r="G25" s="88"/>
      <c r="H25" s="88"/>
      <c r="I25" s="89" t="str">
        <f ca="1">IF(ISBLANK(Pesticide[[#This Row],[DATE(S)]]),"",IF(Pesticide[[#This Row],[DATE(S)]]+Pesticide[[#This Row],[PRE-HARVEST/GRAZING INTERVAL (DAYS)]]&lt;=TODAY(),"Yes","No"))</f>
        <v/>
      </c>
      <c r="J25" s="88"/>
      <c r="K25" s="105"/>
    </row>
    <row r="26" spans="1:11" ht="49.9" customHeight="1" x14ac:dyDescent="0.25">
      <c r="A26" s="29"/>
      <c r="B26" s="115"/>
      <c r="C26" s="88"/>
      <c r="D26" s="88"/>
      <c r="E26" s="88"/>
      <c r="F26" s="88"/>
      <c r="G26" s="88"/>
      <c r="H26" s="88"/>
      <c r="I26" s="89" t="str">
        <f ca="1">IF(ISBLANK(Pesticide[[#This Row],[DATE(S)]]),"",IF(Pesticide[[#This Row],[DATE(S)]]+Pesticide[[#This Row],[PRE-HARVEST/GRAZING INTERVAL (DAYS)]]&lt;=TODAY(),"Yes","No"))</f>
        <v/>
      </c>
      <c r="J26" s="88"/>
      <c r="K26" s="105"/>
    </row>
    <row r="27" spans="1:11" ht="49.9" customHeight="1" x14ac:dyDescent="0.25">
      <c r="A27" s="29"/>
      <c r="B27" s="115"/>
      <c r="C27" s="88"/>
      <c r="D27" s="88"/>
      <c r="E27" s="88"/>
      <c r="F27" s="88"/>
      <c r="G27" s="88"/>
      <c r="H27" s="88"/>
      <c r="I27" s="89" t="str">
        <f ca="1">IF(ISBLANK(Pesticide[[#This Row],[DATE(S)]]),"",IF(Pesticide[[#This Row],[DATE(S)]]+Pesticide[[#This Row],[PRE-HARVEST/GRAZING INTERVAL (DAYS)]]&lt;=TODAY(),"Yes","No"))</f>
        <v/>
      </c>
      <c r="J27" s="88"/>
      <c r="K27" s="105"/>
    </row>
    <row r="28" spans="1:11" ht="49.9" customHeight="1" x14ac:dyDescent="0.25">
      <c r="A28" s="29"/>
      <c r="B28" s="115"/>
      <c r="C28" s="88"/>
      <c r="D28" s="88"/>
      <c r="E28" s="88"/>
      <c r="F28" s="88"/>
      <c r="G28" s="88"/>
      <c r="H28" s="88"/>
      <c r="I28" s="89" t="str">
        <f ca="1">IF(ISBLANK(Pesticide[[#This Row],[DATE(S)]]),"",IF(Pesticide[[#This Row],[DATE(S)]]+Pesticide[[#This Row],[PRE-HARVEST/GRAZING INTERVAL (DAYS)]]&lt;=TODAY(),"Yes","No"))</f>
        <v/>
      </c>
      <c r="J28" s="88"/>
      <c r="K28" s="105"/>
    </row>
    <row r="29" spans="1:11" ht="49.9" customHeight="1" x14ac:dyDescent="0.25">
      <c r="A29" s="29"/>
      <c r="B29" s="115"/>
      <c r="C29" s="88"/>
      <c r="D29" s="88"/>
      <c r="E29" s="88"/>
      <c r="F29" s="88"/>
      <c r="G29" s="88"/>
      <c r="H29" s="88"/>
      <c r="I29" s="89" t="str">
        <f ca="1">IF(ISBLANK(Pesticide[[#This Row],[DATE(S)]]),"",IF(Pesticide[[#This Row],[DATE(S)]]+Pesticide[[#This Row],[PRE-HARVEST/GRAZING INTERVAL (DAYS)]]&lt;=TODAY(),"Yes","No"))</f>
        <v/>
      </c>
      <c r="J29" s="88"/>
      <c r="K29" s="105"/>
    </row>
    <row r="30" spans="1:11" ht="49.9" customHeight="1" x14ac:dyDescent="0.25">
      <c r="A30" s="29"/>
      <c r="B30" s="115"/>
      <c r="C30" s="88"/>
      <c r="D30" s="88"/>
      <c r="E30" s="88"/>
      <c r="F30" s="88"/>
      <c r="G30" s="88"/>
      <c r="H30" s="88"/>
      <c r="I30" s="89" t="str">
        <f ca="1">IF(ISBLANK(Pesticide[[#This Row],[DATE(S)]]),"",IF(Pesticide[[#This Row],[DATE(S)]]+Pesticide[[#This Row],[PRE-HARVEST/GRAZING INTERVAL (DAYS)]]&lt;=TODAY(),"Yes","No"))</f>
        <v/>
      </c>
      <c r="J30" s="88"/>
      <c r="K30" s="105"/>
    </row>
    <row r="31" spans="1:11" ht="49.9" customHeight="1" x14ac:dyDescent="0.25">
      <c r="A31" s="29"/>
      <c r="B31" s="115"/>
      <c r="C31" s="88"/>
      <c r="D31" s="88"/>
      <c r="E31" s="88"/>
      <c r="F31" s="88"/>
      <c r="G31" s="88"/>
      <c r="H31" s="88"/>
      <c r="I31" s="89" t="str">
        <f ca="1">IF(ISBLANK(Pesticide[[#This Row],[DATE(S)]]),"",IF(Pesticide[[#This Row],[DATE(S)]]+Pesticide[[#This Row],[PRE-HARVEST/GRAZING INTERVAL (DAYS)]]&lt;=TODAY(),"Yes","No"))</f>
        <v/>
      </c>
      <c r="J31" s="88"/>
      <c r="K31" s="105"/>
    </row>
    <row r="32" spans="1:11" ht="49.9" customHeight="1" x14ac:dyDescent="0.25">
      <c r="A32" s="29"/>
      <c r="B32" s="115"/>
      <c r="C32" s="88"/>
      <c r="D32" s="88"/>
      <c r="E32" s="88"/>
      <c r="F32" s="88"/>
      <c r="G32" s="88"/>
      <c r="H32" s="88"/>
      <c r="I32" s="89" t="str">
        <f ca="1">IF(ISBLANK(Pesticide[[#This Row],[DATE(S)]]),"",IF(Pesticide[[#This Row],[DATE(S)]]+Pesticide[[#This Row],[PRE-HARVEST/GRAZING INTERVAL (DAYS)]]&lt;=TODAY(),"Yes","No"))</f>
        <v/>
      </c>
      <c r="J32" s="88"/>
      <c r="K32" s="105"/>
    </row>
    <row r="33" spans="1:11" ht="49.9" customHeight="1" x14ac:dyDescent="0.25">
      <c r="A33" s="29"/>
      <c r="B33" s="115"/>
      <c r="C33" s="88"/>
      <c r="D33" s="88"/>
      <c r="E33" s="88"/>
      <c r="F33" s="88"/>
      <c r="G33" s="88"/>
      <c r="H33" s="88"/>
      <c r="I33" s="89" t="str">
        <f ca="1">IF(ISBLANK(Pesticide[[#This Row],[DATE(S)]]),"",IF(Pesticide[[#This Row],[DATE(S)]]+Pesticide[[#This Row],[PRE-HARVEST/GRAZING INTERVAL (DAYS)]]&lt;=TODAY(),"Yes","No"))</f>
        <v/>
      </c>
      <c r="J33" s="88"/>
      <c r="K33" s="105"/>
    </row>
    <row r="34" spans="1:11" ht="49.9" customHeight="1" x14ac:dyDescent="0.25">
      <c r="A34" s="29"/>
      <c r="B34" s="115"/>
      <c r="C34" s="88"/>
      <c r="D34" s="88"/>
      <c r="E34" s="88"/>
      <c r="F34" s="88"/>
      <c r="G34" s="88"/>
      <c r="H34" s="88"/>
      <c r="I34" s="89" t="str">
        <f ca="1">IF(ISBLANK(Pesticide[[#This Row],[DATE(S)]]),"",IF(Pesticide[[#This Row],[DATE(S)]]+Pesticide[[#This Row],[PRE-HARVEST/GRAZING INTERVAL (DAYS)]]&lt;=TODAY(),"Yes","No"))</f>
        <v/>
      </c>
      <c r="J34" s="88"/>
      <c r="K34" s="105"/>
    </row>
    <row r="35" spans="1:11" ht="49.9" customHeight="1" x14ac:dyDescent="0.25">
      <c r="A35" s="29"/>
      <c r="B35" s="115"/>
      <c r="C35" s="88"/>
      <c r="D35" s="88"/>
      <c r="E35" s="88"/>
      <c r="F35" s="88"/>
      <c r="G35" s="88"/>
      <c r="H35" s="88"/>
      <c r="I35" s="89" t="str">
        <f ca="1">IF(ISBLANK(Pesticide[[#This Row],[DATE(S)]]),"",IF(Pesticide[[#This Row],[DATE(S)]]+Pesticide[[#This Row],[PRE-HARVEST/GRAZING INTERVAL (DAYS)]]&lt;=TODAY(),"Yes","No"))</f>
        <v/>
      </c>
      <c r="J35" s="88"/>
      <c r="K35" s="105"/>
    </row>
    <row r="36" spans="1:11" ht="49.9" customHeight="1" x14ac:dyDescent="0.25">
      <c r="A36" s="29"/>
      <c r="B36" s="115"/>
      <c r="C36" s="88"/>
      <c r="D36" s="88"/>
      <c r="E36" s="88"/>
      <c r="F36" s="88"/>
      <c r="G36" s="88"/>
      <c r="H36" s="88"/>
      <c r="I36" s="89" t="str">
        <f ca="1">IF(ISBLANK(Pesticide[[#This Row],[DATE(S)]]),"",IF(Pesticide[[#This Row],[DATE(S)]]+Pesticide[[#This Row],[PRE-HARVEST/GRAZING INTERVAL (DAYS)]]&lt;=TODAY(),"Yes","No"))</f>
        <v/>
      </c>
      <c r="J36" s="88"/>
      <c r="K36" s="105"/>
    </row>
    <row r="37" spans="1:11" ht="49.9" customHeight="1" x14ac:dyDescent="0.25">
      <c r="A37" s="29"/>
      <c r="B37" s="115"/>
      <c r="C37" s="88"/>
      <c r="D37" s="88"/>
      <c r="E37" s="88"/>
      <c r="F37" s="88"/>
      <c r="G37" s="88"/>
      <c r="H37" s="88"/>
      <c r="I37" s="89" t="str">
        <f ca="1">IF(ISBLANK(Pesticide[[#This Row],[DATE(S)]]),"",IF(Pesticide[[#This Row],[DATE(S)]]+Pesticide[[#This Row],[PRE-HARVEST/GRAZING INTERVAL (DAYS)]]&lt;=TODAY(),"Yes","No"))</f>
        <v/>
      </c>
      <c r="J37" s="88"/>
      <c r="K37" s="105"/>
    </row>
    <row r="38" spans="1:11" ht="49.9" customHeight="1" x14ac:dyDescent="0.25">
      <c r="A38" s="29"/>
      <c r="B38" s="115"/>
      <c r="C38" s="88"/>
      <c r="D38" s="88"/>
      <c r="E38" s="88"/>
      <c r="F38" s="88"/>
      <c r="G38" s="88"/>
      <c r="H38" s="88"/>
      <c r="I38" s="89" t="str">
        <f ca="1">IF(ISBLANK(Pesticide[[#This Row],[DATE(S)]]),"",IF(Pesticide[[#This Row],[DATE(S)]]+Pesticide[[#This Row],[PRE-HARVEST/GRAZING INTERVAL (DAYS)]]&lt;=TODAY(),"Yes","No"))</f>
        <v/>
      </c>
      <c r="J38" s="88"/>
      <c r="K38" s="105"/>
    </row>
    <row r="39" spans="1:11" ht="49.9" customHeight="1" x14ac:dyDescent="0.25">
      <c r="A39" s="29"/>
      <c r="B39" s="115"/>
      <c r="C39" s="88"/>
      <c r="D39" s="88"/>
      <c r="E39" s="88"/>
      <c r="F39" s="88"/>
      <c r="G39" s="88"/>
      <c r="H39" s="88"/>
      <c r="I39" s="89" t="str">
        <f ca="1">IF(ISBLANK(Pesticide[[#This Row],[DATE(S)]]),"",IF(Pesticide[[#This Row],[DATE(S)]]+Pesticide[[#This Row],[PRE-HARVEST/GRAZING INTERVAL (DAYS)]]&lt;=TODAY(),"Yes","No"))</f>
        <v/>
      </c>
      <c r="J39" s="88"/>
      <c r="K39" s="105"/>
    </row>
    <row r="40" spans="1:11" ht="49.9" customHeight="1" x14ac:dyDescent="0.25">
      <c r="A40" s="29"/>
      <c r="B40" s="115"/>
      <c r="C40" s="88"/>
      <c r="D40" s="88"/>
      <c r="E40" s="88"/>
      <c r="F40" s="88"/>
      <c r="G40" s="88"/>
      <c r="H40" s="88"/>
      <c r="I40" s="89" t="str">
        <f ca="1">IF(ISBLANK(Pesticide[[#This Row],[DATE(S)]]),"",IF(Pesticide[[#This Row],[DATE(S)]]+Pesticide[[#This Row],[PRE-HARVEST/GRAZING INTERVAL (DAYS)]]&lt;=TODAY(),"Yes","No"))</f>
        <v/>
      </c>
      <c r="J40" s="88"/>
      <c r="K40" s="105"/>
    </row>
    <row r="41" spans="1:11" ht="49.9" customHeight="1" x14ac:dyDescent="0.25">
      <c r="A41" s="29"/>
      <c r="B41" s="115"/>
      <c r="C41" s="88"/>
      <c r="D41" s="88"/>
      <c r="E41" s="88"/>
      <c r="F41" s="88"/>
      <c r="G41" s="88"/>
      <c r="H41" s="88"/>
      <c r="I41" s="89" t="str">
        <f ca="1">IF(ISBLANK(Pesticide[[#This Row],[DATE(S)]]),"",IF(Pesticide[[#This Row],[DATE(S)]]+Pesticide[[#This Row],[PRE-HARVEST/GRAZING INTERVAL (DAYS)]]&lt;=TODAY(),"Yes","No"))</f>
        <v/>
      </c>
      <c r="J41" s="88"/>
      <c r="K41" s="105"/>
    </row>
    <row r="42" spans="1:11" ht="49.9" customHeight="1" x14ac:dyDescent="0.25">
      <c r="A42" s="29"/>
      <c r="B42" s="115"/>
      <c r="C42" s="88"/>
      <c r="D42" s="88"/>
      <c r="E42" s="88"/>
      <c r="F42" s="88"/>
      <c r="G42" s="88"/>
      <c r="H42" s="88"/>
      <c r="I42" s="89" t="str">
        <f ca="1">IF(ISBLANK(Pesticide[[#This Row],[DATE(S)]]),"",IF(Pesticide[[#This Row],[DATE(S)]]+Pesticide[[#This Row],[PRE-HARVEST/GRAZING INTERVAL (DAYS)]]&lt;=TODAY(),"Yes","No"))</f>
        <v/>
      </c>
      <c r="J42" s="88"/>
      <c r="K42" s="105"/>
    </row>
    <row r="43" spans="1:11" ht="49.9" customHeight="1" x14ac:dyDescent="0.25">
      <c r="A43" s="29"/>
      <c r="B43" s="115"/>
      <c r="C43" s="88"/>
      <c r="D43" s="88"/>
      <c r="E43" s="88"/>
      <c r="F43" s="88"/>
      <c r="G43" s="88"/>
      <c r="H43" s="88"/>
      <c r="I43" s="89" t="str">
        <f ca="1">IF(ISBLANK(Pesticide[[#This Row],[DATE(S)]]),"",IF(Pesticide[[#This Row],[DATE(S)]]+Pesticide[[#This Row],[PRE-HARVEST/GRAZING INTERVAL (DAYS)]]&lt;=TODAY(),"Yes","No"))</f>
        <v/>
      </c>
      <c r="J43" s="88"/>
      <c r="K43" s="105"/>
    </row>
    <row r="44" spans="1:11" ht="49.9" customHeight="1" x14ac:dyDescent="0.25">
      <c r="A44" s="29"/>
      <c r="B44" s="115"/>
      <c r="C44" s="88"/>
      <c r="D44" s="88"/>
      <c r="E44" s="88"/>
      <c r="F44" s="88"/>
      <c r="G44" s="88"/>
      <c r="H44" s="88"/>
      <c r="I44" s="89" t="str">
        <f ca="1">IF(ISBLANK(Pesticide[[#This Row],[DATE(S)]]),"",IF(Pesticide[[#This Row],[DATE(S)]]+Pesticide[[#This Row],[PRE-HARVEST/GRAZING INTERVAL (DAYS)]]&lt;=TODAY(),"Yes","No"))</f>
        <v/>
      </c>
      <c r="J44" s="88"/>
      <c r="K44" s="105"/>
    </row>
    <row r="45" spans="1:11" ht="49.9" customHeight="1" x14ac:dyDescent="0.25">
      <c r="A45" s="29"/>
      <c r="B45" s="115"/>
      <c r="C45" s="88"/>
      <c r="D45" s="88"/>
      <c r="E45" s="88"/>
      <c r="F45" s="88"/>
      <c r="G45" s="88"/>
      <c r="H45" s="88"/>
      <c r="I45" s="89" t="str">
        <f ca="1">IF(ISBLANK(Pesticide[[#This Row],[DATE(S)]]),"",IF(Pesticide[[#This Row],[DATE(S)]]+Pesticide[[#This Row],[PRE-HARVEST/GRAZING INTERVAL (DAYS)]]&lt;=TODAY(),"Yes","No"))</f>
        <v/>
      </c>
      <c r="J45" s="88"/>
      <c r="K45" s="105"/>
    </row>
    <row r="46" spans="1:11" ht="49.9" customHeight="1" x14ac:dyDescent="0.25">
      <c r="A46" s="29"/>
      <c r="B46" s="115"/>
      <c r="C46" s="88"/>
      <c r="D46" s="88"/>
      <c r="E46" s="88"/>
      <c r="F46" s="88"/>
      <c r="G46" s="88"/>
      <c r="H46" s="88"/>
      <c r="I46" s="89" t="str">
        <f ca="1">IF(ISBLANK(Pesticide[[#This Row],[DATE(S)]]),"",IF(Pesticide[[#This Row],[DATE(S)]]+Pesticide[[#This Row],[PRE-HARVEST/GRAZING INTERVAL (DAYS)]]&lt;=TODAY(),"Yes","No"))</f>
        <v/>
      </c>
      <c r="J46" s="88"/>
      <c r="K46" s="105"/>
    </row>
    <row r="47" spans="1:11" ht="49.9" customHeight="1" x14ac:dyDescent="0.25">
      <c r="A47" s="29"/>
      <c r="B47" s="115"/>
      <c r="C47" s="88"/>
      <c r="D47" s="88"/>
      <c r="E47" s="88"/>
      <c r="F47" s="88"/>
      <c r="G47" s="88"/>
      <c r="H47" s="88"/>
      <c r="I47" s="89" t="str">
        <f ca="1">IF(ISBLANK(Pesticide[[#This Row],[DATE(S)]]),"",IF(Pesticide[[#This Row],[DATE(S)]]+Pesticide[[#This Row],[PRE-HARVEST/GRAZING INTERVAL (DAYS)]]&lt;=TODAY(),"Yes","No"))</f>
        <v/>
      </c>
      <c r="J47" s="88"/>
      <c r="K47" s="105"/>
    </row>
    <row r="48" spans="1:11" ht="49.9" customHeight="1" x14ac:dyDescent="0.25">
      <c r="A48" s="29"/>
      <c r="B48" s="115"/>
      <c r="C48" s="88"/>
      <c r="D48" s="88"/>
      <c r="E48" s="88"/>
      <c r="F48" s="88"/>
      <c r="G48" s="88"/>
      <c r="H48" s="88"/>
      <c r="I48" s="89" t="str">
        <f ca="1">IF(ISBLANK(Pesticide[[#This Row],[DATE(S)]]),"",IF(Pesticide[[#This Row],[DATE(S)]]+Pesticide[[#This Row],[PRE-HARVEST/GRAZING INTERVAL (DAYS)]]&lt;=TODAY(),"Yes","No"))</f>
        <v/>
      </c>
      <c r="J48" s="88"/>
      <c r="K48" s="105"/>
    </row>
    <row r="49" spans="1:11" ht="49.9" customHeight="1" x14ac:dyDescent="0.25">
      <c r="A49" s="29"/>
      <c r="B49" s="115"/>
      <c r="C49" s="88"/>
      <c r="D49" s="88"/>
      <c r="E49" s="88"/>
      <c r="F49" s="88"/>
      <c r="G49" s="88"/>
      <c r="H49" s="88"/>
      <c r="I49" s="89" t="str">
        <f ca="1">IF(ISBLANK(Pesticide[[#This Row],[DATE(S)]]),"",IF(Pesticide[[#This Row],[DATE(S)]]+Pesticide[[#This Row],[PRE-HARVEST/GRAZING INTERVAL (DAYS)]]&lt;=TODAY(),"Yes","No"))</f>
        <v/>
      </c>
      <c r="J49" s="88"/>
      <c r="K49" s="105"/>
    </row>
    <row r="50" spans="1:11" ht="49.9" customHeight="1" x14ac:dyDescent="0.25">
      <c r="A50" s="29"/>
      <c r="B50" s="115"/>
      <c r="C50" s="88"/>
      <c r="D50" s="88"/>
      <c r="E50" s="88"/>
      <c r="F50" s="88"/>
      <c r="G50" s="88"/>
      <c r="H50" s="88"/>
      <c r="I50" s="89" t="str">
        <f ca="1">IF(ISBLANK(Pesticide[[#This Row],[DATE(S)]]),"",IF(Pesticide[[#This Row],[DATE(S)]]+Pesticide[[#This Row],[PRE-HARVEST/GRAZING INTERVAL (DAYS)]]&lt;=TODAY(),"Yes","No"))</f>
        <v/>
      </c>
      <c r="J50" s="88"/>
      <c r="K50" s="105"/>
    </row>
    <row r="51" spans="1:11" ht="49.9" customHeight="1" x14ac:dyDescent="0.25">
      <c r="A51" s="29"/>
      <c r="B51" s="115"/>
      <c r="C51" s="88"/>
      <c r="D51" s="88"/>
      <c r="E51" s="88"/>
      <c r="F51" s="88"/>
      <c r="G51" s="88"/>
      <c r="H51" s="88"/>
      <c r="I51" s="89" t="str">
        <f ca="1">IF(ISBLANK(Pesticide[[#This Row],[DATE(S)]]),"",IF(Pesticide[[#This Row],[DATE(S)]]+Pesticide[[#This Row],[PRE-HARVEST/GRAZING INTERVAL (DAYS)]]&lt;=TODAY(),"Yes","No"))</f>
        <v/>
      </c>
      <c r="J51" s="88"/>
      <c r="K51" s="105"/>
    </row>
    <row r="52" spans="1:11" ht="49.9" customHeight="1" x14ac:dyDescent="0.25">
      <c r="A52" s="29"/>
      <c r="B52" s="115"/>
      <c r="C52" s="88"/>
      <c r="D52" s="88"/>
      <c r="E52" s="88"/>
      <c r="F52" s="88"/>
      <c r="G52" s="88"/>
      <c r="H52" s="88"/>
      <c r="I52" s="89" t="str">
        <f ca="1">IF(ISBLANK(Pesticide[[#This Row],[DATE(S)]]),"",IF(Pesticide[[#This Row],[DATE(S)]]+Pesticide[[#This Row],[PRE-HARVEST/GRAZING INTERVAL (DAYS)]]&lt;=TODAY(),"Yes","No"))</f>
        <v/>
      </c>
      <c r="J52" s="88"/>
      <c r="K52" s="105"/>
    </row>
    <row r="53" spans="1:11" ht="49.9" customHeight="1" x14ac:dyDescent="0.25">
      <c r="A53" s="29"/>
      <c r="B53" s="115"/>
      <c r="C53" s="88"/>
      <c r="D53" s="88"/>
      <c r="E53" s="88"/>
      <c r="F53" s="88"/>
      <c r="G53" s="88"/>
      <c r="H53" s="88"/>
      <c r="I53" s="89" t="str">
        <f ca="1">IF(ISBLANK(Pesticide[[#This Row],[DATE(S)]]),"",IF(Pesticide[[#This Row],[DATE(S)]]+Pesticide[[#This Row],[PRE-HARVEST/GRAZING INTERVAL (DAYS)]]&lt;=TODAY(),"Yes","No"))</f>
        <v/>
      </c>
      <c r="J53" s="88"/>
      <c r="K53" s="105"/>
    </row>
    <row r="54" spans="1:11" ht="49.9" customHeight="1" x14ac:dyDescent="0.25">
      <c r="A54" s="29"/>
      <c r="B54" s="115"/>
      <c r="C54" s="88"/>
      <c r="D54" s="88"/>
      <c r="E54" s="88"/>
      <c r="F54" s="88"/>
      <c r="G54" s="88"/>
      <c r="H54" s="88"/>
      <c r="I54" s="89" t="str">
        <f ca="1">IF(ISBLANK(Pesticide[[#This Row],[DATE(S)]]),"",IF(Pesticide[[#This Row],[DATE(S)]]+Pesticide[[#This Row],[PRE-HARVEST/GRAZING INTERVAL (DAYS)]]&lt;=TODAY(),"Yes","No"))</f>
        <v/>
      </c>
      <c r="J54" s="88"/>
      <c r="K54" s="105"/>
    </row>
    <row r="55" spans="1:11" ht="49.9" customHeight="1" x14ac:dyDescent="0.25">
      <c r="A55" s="29"/>
      <c r="B55" s="115"/>
      <c r="C55" s="88"/>
      <c r="D55" s="88"/>
      <c r="E55" s="88"/>
      <c r="F55" s="88"/>
      <c r="G55" s="88"/>
      <c r="H55" s="88"/>
      <c r="I55" s="89" t="str">
        <f ca="1">IF(ISBLANK(Pesticide[[#This Row],[DATE(S)]]),"",IF(Pesticide[[#This Row],[DATE(S)]]+Pesticide[[#This Row],[PRE-HARVEST/GRAZING INTERVAL (DAYS)]]&lt;=TODAY(),"Yes","No"))</f>
        <v/>
      </c>
      <c r="J55" s="88"/>
      <c r="K55" s="105"/>
    </row>
    <row r="56" spans="1:11" ht="49.9" customHeight="1" x14ac:dyDescent="0.25">
      <c r="A56" s="29"/>
      <c r="B56" s="115"/>
      <c r="C56" s="88"/>
      <c r="D56" s="88"/>
      <c r="E56" s="88"/>
      <c r="F56" s="88"/>
      <c r="G56" s="88"/>
      <c r="H56" s="88"/>
      <c r="I56" s="89" t="str">
        <f ca="1">IF(ISBLANK(Pesticide[[#This Row],[DATE(S)]]),"",IF(Pesticide[[#This Row],[DATE(S)]]+Pesticide[[#This Row],[PRE-HARVEST/GRAZING INTERVAL (DAYS)]]&lt;=TODAY(),"Yes","No"))</f>
        <v/>
      </c>
      <c r="J56" s="88"/>
      <c r="K56" s="105"/>
    </row>
    <row r="57" spans="1:11" ht="49.9" customHeight="1" x14ac:dyDescent="0.25">
      <c r="A57" s="29"/>
      <c r="B57" s="115"/>
      <c r="C57" s="88"/>
      <c r="D57" s="88"/>
      <c r="E57" s="88"/>
      <c r="F57" s="88"/>
      <c r="G57" s="88"/>
      <c r="H57" s="88"/>
      <c r="I57" s="89" t="str">
        <f ca="1">IF(ISBLANK(Pesticide[[#This Row],[DATE(S)]]),"",IF(Pesticide[[#This Row],[DATE(S)]]+Pesticide[[#This Row],[PRE-HARVEST/GRAZING INTERVAL (DAYS)]]&lt;=TODAY(),"Yes","No"))</f>
        <v/>
      </c>
      <c r="J57" s="88"/>
      <c r="K57" s="105"/>
    </row>
    <row r="58" spans="1:11" ht="49.9" customHeight="1" x14ac:dyDescent="0.25">
      <c r="A58" s="29"/>
      <c r="B58" s="115"/>
      <c r="C58" s="88"/>
      <c r="D58" s="88"/>
      <c r="E58" s="88"/>
      <c r="F58" s="88"/>
      <c r="G58" s="88"/>
      <c r="H58" s="88"/>
      <c r="I58" s="89" t="str">
        <f ca="1">IF(ISBLANK(Pesticide[[#This Row],[DATE(S)]]),"",IF(Pesticide[[#This Row],[DATE(S)]]+Pesticide[[#This Row],[PRE-HARVEST/GRAZING INTERVAL (DAYS)]]&lt;=TODAY(),"Yes","No"))</f>
        <v/>
      </c>
      <c r="J58" s="88"/>
      <c r="K58" s="105"/>
    </row>
    <row r="59" spans="1:11" ht="49.9" customHeight="1" x14ac:dyDescent="0.25">
      <c r="A59" s="29"/>
      <c r="B59" s="115"/>
      <c r="C59" s="88"/>
      <c r="D59" s="88"/>
      <c r="E59" s="88"/>
      <c r="F59" s="88"/>
      <c r="G59" s="88"/>
      <c r="H59" s="88"/>
      <c r="I59" s="89" t="str">
        <f ca="1">IF(ISBLANK(Pesticide[[#This Row],[DATE(S)]]),"",IF(Pesticide[[#This Row],[DATE(S)]]+Pesticide[[#This Row],[PRE-HARVEST/GRAZING INTERVAL (DAYS)]]&lt;=TODAY(),"Yes","No"))</f>
        <v/>
      </c>
      <c r="J59" s="88"/>
      <c r="K59" s="105"/>
    </row>
    <row r="60" spans="1:11" ht="49.9" customHeight="1" x14ac:dyDescent="0.25">
      <c r="A60" s="29"/>
      <c r="B60" s="115"/>
      <c r="C60" s="88"/>
      <c r="D60" s="88"/>
      <c r="E60" s="88"/>
      <c r="F60" s="88"/>
      <c r="G60" s="88"/>
      <c r="H60" s="88"/>
      <c r="I60" s="89" t="str">
        <f ca="1">IF(ISBLANK(Pesticide[[#This Row],[DATE(S)]]),"",IF(Pesticide[[#This Row],[DATE(S)]]+Pesticide[[#This Row],[PRE-HARVEST/GRAZING INTERVAL (DAYS)]]&lt;=TODAY(),"Yes","No"))</f>
        <v/>
      </c>
      <c r="J60" s="88"/>
      <c r="K60" s="105"/>
    </row>
    <row r="61" spans="1:11" ht="49.9" customHeight="1" x14ac:dyDescent="0.25">
      <c r="A61" s="29"/>
      <c r="B61" s="115"/>
      <c r="C61" s="88"/>
      <c r="D61" s="88"/>
      <c r="E61" s="88"/>
      <c r="F61" s="88"/>
      <c r="G61" s="88"/>
      <c r="H61" s="88"/>
      <c r="I61" s="89" t="str">
        <f ca="1">IF(ISBLANK(Pesticide[[#This Row],[DATE(S)]]),"",IF(Pesticide[[#This Row],[DATE(S)]]+Pesticide[[#This Row],[PRE-HARVEST/GRAZING INTERVAL (DAYS)]]&lt;=TODAY(),"Yes","No"))</f>
        <v/>
      </c>
      <c r="J61" s="88"/>
      <c r="K61" s="105"/>
    </row>
    <row r="62" spans="1:11" ht="49.9" customHeight="1" x14ac:dyDescent="0.25">
      <c r="A62" s="29"/>
      <c r="B62" s="115"/>
      <c r="C62" s="88"/>
      <c r="D62" s="88"/>
      <c r="E62" s="88"/>
      <c r="F62" s="88"/>
      <c r="G62" s="88"/>
      <c r="H62" s="88"/>
      <c r="I62" s="89" t="str">
        <f ca="1">IF(ISBLANK(Pesticide[[#This Row],[DATE(S)]]),"",IF(Pesticide[[#This Row],[DATE(S)]]+Pesticide[[#This Row],[PRE-HARVEST/GRAZING INTERVAL (DAYS)]]&lt;=TODAY(),"Yes","No"))</f>
        <v/>
      </c>
      <c r="J62" s="88"/>
      <c r="K62" s="105"/>
    </row>
    <row r="63" spans="1:11" ht="49.9" customHeight="1" x14ac:dyDescent="0.25">
      <c r="A63" s="29"/>
      <c r="B63" s="115"/>
      <c r="C63" s="88"/>
      <c r="D63" s="88"/>
      <c r="E63" s="88"/>
      <c r="F63" s="88"/>
      <c r="G63" s="88"/>
      <c r="H63" s="88"/>
      <c r="I63" s="89" t="str">
        <f ca="1">IF(ISBLANK(Pesticide[[#This Row],[DATE(S)]]),"",IF(Pesticide[[#This Row],[DATE(S)]]+Pesticide[[#This Row],[PRE-HARVEST/GRAZING INTERVAL (DAYS)]]&lt;=TODAY(),"Yes","No"))</f>
        <v/>
      </c>
      <c r="J63" s="88"/>
      <c r="K63" s="105"/>
    </row>
    <row r="64" spans="1:11" ht="49.9" customHeight="1" x14ac:dyDescent="0.25">
      <c r="A64" s="29"/>
      <c r="B64" s="115"/>
      <c r="C64" s="88"/>
      <c r="D64" s="88"/>
      <c r="E64" s="88"/>
      <c r="F64" s="88"/>
      <c r="G64" s="88"/>
      <c r="H64" s="88"/>
      <c r="I64" s="89" t="str">
        <f ca="1">IF(ISBLANK(Pesticide[[#This Row],[DATE(S)]]),"",IF(Pesticide[[#This Row],[DATE(S)]]+Pesticide[[#This Row],[PRE-HARVEST/GRAZING INTERVAL (DAYS)]]&lt;=TODAY(),"Yes","No"))</f>
        <v/>
      </c>
      <c r="J64" s="88"/>
      <c r="K64" s="105"/>
    </row>
    <row r="65" spans="1:11" ht="49.9" customHeight="1" x14ac:dyDescent="0.25">
      <c r="A65" s="29"/>
      <c r="B65" s="115"/>
      <c r="C65" s="88"/>
      <c r="D65" s="88"/>
      <c r="E65" s="88"/>
      <c r="F65" s="88"/>
      <c r="G65" s="88"/>
      <c r="H65" s="88"/>
      <c r="I65" s="89" t="str">
        <f ca="1">IF(ISBLANK(Pesticide[[#This Row],[DATE(S)]]),"",IF(Pesticide[[#This Row],[DATE(S)]]+Pesticide[[#This Row],[PRE-HARVEST/GRAZING INTERVAL (DAYS)]]&lt;=TODAY(),"Yes","No"))</f>
        <v/>
      </c>
      <c r="J65" s="88"/>
      <c r="K65" s="105"/>
    </row>
    <row r="66" spans="1:11" ht="49.9" customHeight="1" x14ac:dyDescent="0.25">
      <c r="A66" s="29"/>
      <c r="B66" s="115"/>
      <c r="C66" s="88"/>
      <c r="D66" s="88"/>
      <c r="E66" s="88"/>
      <c r="F66" s="88"/>
      <c r="G66" s="88"/>
      <c r="H66" s="88"/>
      <c r="I66" s="89" t="str">
        <f ca="1">IF(ISBLANK(Pesticide[[#This Row],[DATE(S)]]),"",IF(Pesticide[[#This Row],[DATE(S)]]+Pesticide[[#This Row],[PRE-HARVEST/GRAZING INTERVAL (DAYS)]]&lt;=TODAY(),"Yes","No"))</f>
        <v/>
      </c>
      <c r="J66" s="88"/>
      <c r="K66" s="105"/>
    </row>
    <row r="67" spans="1:11" ht="49.9" customHeight="1" x14ac:dyDescent="0.25">
      <c r="A67" s="29"/>
      <c r="B67" s="115"/>
      <c r="C67" s="88"/>
      <c r="D67" s="88"/>
      <c r="E67" s="88"/>
      <c r="F67" s="88"/>
      <c r="G67" s="88"/>
      <c r="H67" s="88"/>
      <c r="I67" s="89" t="str">
        <f ca="1">IF(ISBLANK(Pesticide[[#This Row],[DATE(S)]]),"",IF(Pesticide[[#This Row],[DATE(S)]]+Pesticide[[#This Row],[PRE-HARVEST/GRAZING INTERVAL (DAYS)]]&lt;=TODAY(),"Yes","No"))</f>
        <v/>
      </c>
      <c r="J67" s="88"/>
      <c r="K67" s="105"/>
    </row>
    <row r="68" spans="1:11" ht="49.9" customHeight="1" x14ac:dyDescent="0.25">
      <c r="A68" s="29"/>
      <c r="B68" s="115"/>
      <c r="C68" s="88"/>
      <c r="D68" s="88"/>
      <c r="E68" s="88"/>
      <c r="F68" s="88"/>
      <c r="G68" s="88"/>
      <c r="H68" s="88"/>
      <c r="I68" s="89" t="str">
        <f ca="1">IF(ISBLANK(Pesticide[[#This Row],[DATE(S)]]),"",IF(Pesticide[[#This Row],[DATE(S)]]+Pesticide[[#This Row],[PRE-HARVEST/GRAZING INTERVAL (DAYS)]]&lt;=TODAY(),"Yes","No"))</f>
        <v/>
      </c>
      <c r="J68" s="88"/>
      <c r="K68" s="105"/>
    </row>
    <row r="69" spans="1:11" ht="49.9" customHeight="1" x14ac:dyDescent="0.25">
      <c r="A69" s="29"/>
      <c r="B69" s="115"/>
      <c r="C69" s="88"/>
      <c r="D69" s="88"/>
      <c r="E69" s="88"/>
      <c r="F69" s="88"/>
      <c r="G69" s="88"/>
      <c r="H69" s="88"/>
      <c r="I69" s="89" t="str">
        <f ca="1">IF(ISBLANK(Pesticide[[#This Row],[DATE(S)]]),"",IF(Pesticide[[#This Row],[DATE(S)]]+Pesticide[[#This Row],[PRE-HARVEST/GRAZING INTERVAL (DAYS)]]&lt;=TODAY(),"Yes","No"))</f>
        <v/>
      </c>
      <c r="J69" s="88"/>
      <c r="K69" s="105"/>
    </row>
    <row r="70" spans="1:11" ht="49.9" customHeight="1" x14ac:dyDescent="0.25">
      <c r="A70" s="29"/>
      <c r="B70" s="115"/>
      <c r="C70" s="88"/>
      <c r="D70" s="88"/>
      <c r="E70" s="88"/>
      <c r="F70" s="88"/>
      <c r="G70" s="88"/>
      <c r="H70" s="88"/>
      <c r="I70" s="89" t="str">
        <f ca="1">IF(ISBLANK(Pesticide[[#This Row],[DATE(S)]]),"",IF(Pesticide[[#This Row],[DATE(S)]]+Pesticide[[#This Row],[PRE-HARVEST/GRAZING INTERVAL (DAYS)]]&lt;=TODAY(),"Yes","No"))</f>
        <v/>
      </c>
      <c r="J70" s="88"/>
      <c r="K70" s="105"/>
    </row>
    <row r="71" spans="1:11" ht="49.9" customHeight="1" x14ac:dyDescent="0.25">
      <c r="A71" s="29"/>
      <c r="B71" s="115"/>
      <c r="C71" s="88"/>
      <c r="D71" s="88"/>
      <c r="E71" s="88"/>
      <c r="F71" s="88"/>
      <c r="G71" s="88"/>
      <c r="H71" s="88"/>
      <c r="I71" s="89" t="str">
        <f ca="1">IF(ISBLANK(Pesticide[[#This Row],[DATE(S)]]),"",IF(Pesticide[[#This Row],[DATE(S)]]+Pesticide[[#This Row],[PRE-HARVEST/GRAZING INTERVAL (DAYS)]]&lt;=TODAY(),"Yes","No"))</f>
        <v/>
      </c>
      <c r="J71" s="88"/>
      <c r="K71" s="105"/>
    </row>
    <row r="72" spans="1:11" ht="49.9" customHeight="1" x14ac:dyDescent="0.25">
      <c r="A72" s="29"/>
      <c r="B72" s="115"/>
      <c r="C72" s="88"/>
      <c r="D72" s="88"/>
      <c r="E72" s="88"/>
      <c r="F72" s="88"/>
      <c r="G72" s="88"/>
      <c r="H72" s="88"/>
      <c r="I72" s="89" t="str">
        <f ca="1">IF(ISBLANK(Pesticide[[#This Row],[DATE(S)]]),"",IF(Pesticide[[#This Row],[DATE(S)]]+Pesticide[[#This Row],[PRE-HARVEST/GRAZING INTERVAL (DAYS)]]&lt;=TODAY(),"Yes","No"))</f>
        <v/>
      </c>
      <c r="J72" s="88"/>
      <c r="K72" s="105"/>
    </row>
    <row r="73" spans="1:11" ht="49.9" customHeight="1" x14ac:dyDescent="0.25">
      <c r="A73" s="29"/>
      <c r="B73" s="115"/>
      <c r="C73" s="88"/>
      <c r="D73" s="88"/>
      <c r="E73" s="88"/>
      <c r="F73" s="88"/>
      <c r="G73" s="88"/>
      <c r="H73" s="88"/>
      <c r="I73" s="89" t="str">
        <f ca="1">IF(ISBLANK(Pesticide[[#This Row],[DATE(S)]]),"",IF(Pesticide[[#This Row],[DATE(S)]]+Pesticide[[#This Row],[PRE-HARVEST/GRAZING INTERVAL (DAYS)]]&lt;=TODAY(),"Yes","No"))</f>
        <v/>
      </c>
      <c r="J73" s="88"/>
      <c r="K73" s="105"/>
    </row>
    <row r="74" spans="1:11" ht="49.9" customHeight="1" x14ac:dyDescent="0.25">
      <c r="A74" s="29"/>
      <c r="B74" s="115"/>
      <c r="C74" s="88"/>
      <c r="D74" s="88"/>
      <c r="E74" s="88"/>
      <c r="F74" s="88"/>
      <c r="G74" s="88"/>
      <c r="H74" s="88"/>
      <c r="I74" s="89" t="str">
        <f ca="1">IF(ISBLANK(Pesticide[[#This Row],[DATE(S)]]),"",IF(Pesticide[[#This Row],[DATE(S)]]+Pesticide[[#This Row],[PRE-HARVEST/GRAZING INTERVAL (DAYS)]]&lt;=TODAY(),"Yes","No"))</f>
        <v/>
      </c>
      <c r="J74" s="88"/>
      <c r="K74" s="105"/>
    </row>
    <row r="75" spans="1:11" ht="49.9" customHeight="1" x14ac:dyDescent="0.25">
      <c r="A75" s="29"/>
      <c r="B75" s="115"/>
      <c r="C75" s="88"/>
      <c r="D75" s="88"/>
      <c r="E75" s="88"/>
      <c r="F75" s="88"/>
      <c r="G75" s="88"/>
      <c r="H75" s="88"/>
      <c r="I75" s="89" t="str">
        <f ca="1">IF(ISBLANK(Pesticide[[#This Row],[DATE(S)]]),"",IF(Pesticide[[#This Row],[DATE(S)]]+Pesticide[[#This Row],[PRE-HARVEST/GRAZING INTERVAL (DAYS)]]&lt;=TODAY(),"Yes","No"))</f>
        <v/>
      </c>
      <c r="J75" s="88"/>
      <c r="K75" s="105"/>
    </row>
    <row r="76" spans="1:11" ht="49.9" customHeight="1" x14ac:dyDescent="0.25">
      <c r="A76" s="29"/>
      <c r="B76" s="115"/>
      <c r="C76" s="88"/>
      <c r="D76" s="88"/>
      <c r="E76" s="88"/>
      <c r="F76" s="88"/>
      <c r="G76" s="88"/>
      <c r="H76" s="88"/>
      <c r="I76" s="89" t="str">
        <f ca="1">IF(ISBLANK(Pesticide[[#This Row],[DATE(S)]]),"",IF(Pesticide[[#This Row],[DATE(S)]]+Pesticide[[#This Row],[PRE-HARVEST/GRAZING INTERVAL (DAYS)]]&lt;=TODAY(),"Yes","No"))</f>
        <v/>
      </c>
      <c r="J76" s="88"/>
      <c r="K76" s="105"/>
    </row>
    <row r="77" spans="1:11" ht="49.9" customHeight="1" x14ac:dyDescent="0.25">
      <c r="A77" s="29"/>
      <c r="B77" s="115"/>
      <c r="C77" s="88"/>
      <c r="D77" s="88"/>
      <c r="E77" s="88"/>
      <c r="F77" s="88"/>
      <c r="G77" s="88"/>
      <c r="H77" s="88"/>
      <c r="I77" s="89" t="str">
        <f ca="1">IF(ISBLANK(Pesticide[[#This Row],[DATE(S)]]),"",IF(Pesticide[[#This Row],[DATE(S)]]+Pesticide[[#This Row],[PRE-HARVEST/GRAZING INTERVAL (DAYS)]]&lt;=TODAY(),"Yes","No"))</f>
        <v/>
      </c>
      <c r="J77" s="88"/>
      <c r="K77" s="105"/>
    </row>
    <row r="78" spans="1:11" ht="49.9" customHeight="1" x14ac:dyDescent="0.25">
      <c r="A78" s="29"/>
      <c r="B78" s="115"/>
      <c r="C78" s="88"/>
      <c r="D78" s="88"/>
      <c r="E78" s="88"/>
      <c r="F78" s="88"/>
      <c r="G78" s="88"/>
      <c r="H78" s="88"/>
      <c r="I78" s="89" t="str">
        <f ca="1">IF(ISBLANK(Pesticide[[#This Row],[DATE(S)]]),"",IF(Pesticide[[#This Row],[DATE(S)]]+Pesticide[[#This Row],[PRE-HARVEST/GRAZING INTERVAL (DAYS)]]&lt;=TODAY(),"Yes","No"))</f>
        <v/>
      </c>
      <c r="J78" s="88"/>
      <c r="K78" s="105"/>
    </row>
    <row r="79" spans="1:11" ht="49.9" customHeight="1" x14ac:dyDescent="0.25">
      <c r="A79" s="29"/>
      <c r="B79" s="115"/>
      <c r="C79" s="88"/>
      <c r="D79" s="88"/>
      <c r="E79" s="88"/>
      <c r="F79" s="88"/>
      <c r="G79" s="88"/>
      <c r="H79" s="88"/>
      <c r="I79" s="89" t="str">
        <f ca="1">IF(ISBLANK(Pesticide[[#This Row],[DATE(S)]]),"",IF(Pesticide[[#This Row],[DATE(S)]]+Pesticide[[#This Row],[PRE-HARVEST/GRAZING INTERVAL (DAYS)]]&lt;=TODAY(),"Yes","No"))</f>
        <v/>
      </c>
      <c r="J79" s="88"/>
      <c r="K79" s="105"/>
    </row>
    <row r="80" spans="1:11" ht="49.9" customHeight="1" x14ac:dyDescent="0.25">
      <c r="A80" s="29"/>
      <c r="B80" s="115"/>
      <c r="C80" s="88"/>
      <c r="D80" s="88"/>
      <c r="E80" s="88"/>
      <c r="F80" s="88"/>
      <c r="G80" s="88"/>
      <c r="H80" s="88"/>
      <c r="I80" s="89" t="str">
        <f ca="1">IF(ISBLANK(Pesticide[[#This Row],[DATE(S)]]),"",IF(Pesticide[[#This Row],[DATE(S)]]+Pesticide[[#This Row],[PRE-HARVEST/GRAZING INTERVAL (DAYS)]]&lt;=TODAY(),"Yes","No"))</f>
        <v/>
      </c>
      <c r="J80" s="88"/>
      <c r="K80" s="105"/>
    </row>
    <row r="81" spans="1:11" ht="49.9" customHeight="1" x14ac:dyDescent="0.25">
      <c r="A81" s="29"/>
      <c r="B81" s="115"/>
      <c r="C81" s="88"/>
      <c r="D81" s="88"/>
      <c r="E81" s="88"/>
      <c r="F81" s="88"/>
      <c r="G81" s="88"/>
      <c r="H81" s="88"/>
      <c r="I81" s="89" t="str">
        <f ca="1">IF(ISBLANK(Pesticide[[#This Row],[DATE(S)]]),"",IF(Pesticide[[#This Row],[DATE(S)]]+Pesticide[[#This Row],[PRE-HARVEST/GRAZING INTERVAL (DAYS)]]&lt;=TODAY(),"Yes","No"))</f>
        <v/>
      </c>
      <c r="J81" s="88"/>
      <c r="K81" s="105"/>
    </row>
    <row r="82" spans="1:11" ht="49.9" customHeight="1" x14ac:dyDescent="0.25">
      <c r="A82" s="29"/>
      <c r="B82" s="115"/>
      <c r="C82" s="88"/>
      <c r="D82" s="88"/>
      <c r="E82" s="88"/>
      <c r="F82" s="88"/>
      <c r="G82" s="88"/>
      <c r="H82" s="88"/>
      <c r="I82" s="89" t="str">
        <f ca="1">IF(ISBLANK(Pesticide[[#This Row],[DATE(S)]]),"",IF(Pesticide[[#This Row],[DATE(S)]]+Pesticide[[#This Row],[PRE-HARVEST/GRAZING INTERVAL (DAYS)]]&lt;=TODAY(),"Yes","No"))</f>
        <v/>
      </c>
      <c r="J82" s="88"/>
      <c r="K82" s="105"/>
    </row>
    <row r="83" spans="1:11" ht="49.9" customHeight="1" x14ac:dyDescent="0.25">
      <c r="A83" s="29"/>
      <c r="B83" s="115"/>
      <c r="C83" s="88"/>
      <c r="D83" s="88"/>
      <c r="E83" s="88"/>
      <c r="F83" s="88"/>
      <c r="G83" s="88"/>
      <c r="H83" s="88"/>
      <c r="I83" s="89" t="str">
        <f ca="1">IF(ISBLANK(Pesticide[[#This Row],[DATE(S)]]),"",IF(Pesticide[[#This Row],[DATE(S)]]+Pesticide[[#This Row],[PRE-HARVEST/GRAZING INTERVAL (DAYS)]]&lt;=TODAY(),"Yes","No"))</f>
        <v/>
      </c>
      <c r="J83" s="88"/>
      <c r="K83" s="105"/>
    </row>
    <row r="84" spans="1:11" ht="49.9" customHeight="1" x14ac:dyDescent="0.25">
      <c r="A84" s="29"/>
      <c r="B84" s="115"/>
      <c r="C84" s="88"/>
      <c r="D84" s="88"/>
      <c r="E84" s="88"/>
      <c r="F84" s="88"/>
      <c r="G84" s="88"/>
      <c r="H84" s="88"/>
      <c r="I84" s="89" t="str">
        <f ca="1">IF(ISBLANK(Pesticide[[#This Row],[DATE(S)]]),"",IF(Pesticide[[#This Row],[DATE(S)]]+Pesticide[[#This Row],[PRE-HARVEST/GRAZING INTERVAL (DAYS)]]&lt;=TODAY(),"Yes","No"))</f>
        <v/>
      </c>
      <c r="J84" s="88"/>
      <c r="K84" s="105"/>
    </row>
    <row r="85" spans="1:11" ht="49.9" customHeight="1" x14ac:dyDescent="0.25">
      <c r="A85" s="29"/>
      <c r="B85" s="115"/>
      <c r="C85" s="88"/>
      <c r="D85" s="88"/>
      <c r="E85" s="88"/>
      <c r="F85" s="88"/>
      <c r="G85" s="88"/>
      <c r="H85" s="88"/>
      <c r="I85" s="89" t="str">
        <f ca="1">IF(ISBLANK(Pesticide[[#This Row],[DATE(S)]]),"",IF(Pesticide[[#This Row],[DATE(S)]]+Pesticide[[#This Row],[PRE-HARVEST/GRAZING INTERVAL (DAYS)]]&lt;=TODAY(),"Yes","No"))</f>
        <v/>
      </c>
      <c r="J85" s="88"/>
      <c r="K85" s="105"/>
    </row>
    <row r="86" spans="1:11" ht="49.9" customHeight="1" x14ac:dyDescent="0.25">
      <c r="A86" s="29"/>
      <c r="B86" s="115"/>
      <c r="C86" s="88"/>
      <c r="D86" s="88"/>
      <c r="E86" s="88"/>
      <c r="F86" s="88"/>
      <c r="G86" s="88"/>
      <c r="H86" s="88"/>
      <c r="I86" s="89" t="str">
        <f ca="1">IF(ISBLANK(Pesticide[[#This Row],[DATE(S)]]),"",IF(Pesticide[[#This Row],[DATE(S)]]+Pesticide[[#This Row],[PRE-HARVEST/GRAZING INTERVAL (DAYS)]]&lt;=TODAY(),"Yes","No"))</f>
        <v/>
      </c>
      <c r="J86" s="88"/>
      <c r="K86" s="105"/>
    </row>
    <row r="87" spans="1:11" ht="49.9" customHeight="1" x14ac:dyDescent="0.25">
      <c r="A87" s="29"/>
      <c r="B87" s="115"/>
      <c r="C87" s="88"/>
      <c r="D87" s="88"/>
      <c r="E87" s="88"/>
      <c r="F87" s="88"/>
      <c r="G87" s="88"/>
      <c r="H87" s="88"/>
      <c r="I87" s="89" t="str">
        <f ca="1">IF(ISBLANK(Pesticide[[#This Row],[DATE(S)]]),"",IF(Pesticide[[#This Row],[DATE(S)]]+Pesticide[[#This Row],[PRE-HARVEST/GRAZING INTERVAL (DAYS)]]&lt;=TODAY(),"Yes","No"))</f>
        <v/>
      </c>
      <c r="J87" s="88"/>
      <c r="K87" s="105"/>
    </row>
    <row r="88" spans="1:11" ht="49.9" customHeight="1" x14ac:dyDescent="0.25">
      <c r="A88" s="29"/>
      <c r="B88" s="115"/>
      <c r="C88" s="88"/>
      <c r="D88" s="88"/>
      <c r="E88" s="88"/>
      <c r="F88" s="88"/>
      <c r="G88" s="88"/>
      <c r="H88" s="88"/>
      <c r="I88" s="89" t="str">
        <f ca="1">IF(ISBLANK(Pesticide[[#This Row],[DATE(S)]]),"",IF(Pesticide[[#This Row],[DATE(S)]]+Pesticide[[#This Row],[PRE-HARVEST/GRAZING INTERVAL (DAYS)]]&lt;=TODAY(),"Yes","No"))</f>
        <v/>
      </c>
      <c r="J88" s="88"/>
      <c r="K88" s="105"/>
    </row>
    <row r="89" spans="1:11" ht="49.9" customHeight="1" x14ac:dyDescent="0.25">
      <c r="A89" s="29"/>
      <c r="B89" s="115"/>
      <c r="C89" s="88"/>
      <c r="D89" s="88"/>
      <c r="E89" s="88"/>
      <c r="F89" s="88"/>
      <c r="G89" s="88"/>
      <c r="H89" s="88"/>
      <c r="I89" s="89" t="str">
        <f ca="1">IF(ISBLANK(Pesticide[[#This Row],[DATE(S)]]),"",IF(Pesticide[[#This Row],[DATE(S)]]+Pesticide[[#This Row],[PRE-HARVEST/GRAZING INTERVAL (DAYS)]]&lt;=TODAY(),"Yes","No"))</f>
        <v/>
      </c>
      <c r="J89" s="88"/>
      <c r="K89" s="105"/>
    </row>
    <row r="90" spans="1:11" ht="49.9" customHeight="1" x14ac:dyDescent="0.25">
      <c r="A90" s="29"/>
      <c r="B90" s="115"/>
      <c r="C90" s="88"/>
      <c r="D90" s="88"/>
      <c r="E90" s="88"/>
      <c r="F90" s="88"/>
      <c r="G90" s="88"/>
      <c r="H90" s="88"/>
      <c r="I90" s="89" t="str">
        <f ca="1">IF(ISBLANK(Pesticide[[#This Row],[DATE(S)]]),"",IF(Pesticide[[#This Row],[DATE(S)]]+Pesticide[[#This Row],[PRE-HARVEST/GRAZING INTERVAL (DAYS)]]&lt;=TODAY(),"Yes","No"))</f>
        <v/>
      </c>
      <c r="J90" s="88"/>
      <c r="K90" s="105"/>
    </row>
    <row r="91" spans="1:11" ht="49.9" customHeight="1" x14ac:dyDescent="0.25">
      <c r="A91" s="29"/>
      <c r="B91" s="115"/>
      <c r="C91" s="88"/>
      <c r="D91" s="88"/>
      <c r="E91" s="88"/>
      <c r="F91" s="88"/>
      <c r="G91" s="88"/>
      <c r="H91" s="88"/>
      <c r="I91" s="89" t="str">
        <f ca="1">IF(ISBLANK(Pesticide[[#This Row],[DATE(S)]]),"",IF(Pesticide[[#This Row],[DATE(S)]]+Pesticide[[#This Row],[PRE-HARVEST/GRAZING INTERVAL (DAYS)]]&lt;=TODAY(),"Yes","No"))</f>
        <v/>
      </c>
      <c r="J91" s="88"/>
      <c r="K91" s="105"/>
    </row>
    <row r="92" spans="1:11" ht="49.9" customHeight="1" x14ac:dyDescent="0.25">
      <c r="A92" s="29"/>
      <c r="B92" s="115"/>
      <c r="C92" s="88"/>
      <c r="D92" s="88"/>
      <c r="E92" s="88"/>
      <c r="F92" s="88"/>
      <c r="G92" s="88"/>
      <c r="H92" s="88"/>
      <c r="I92" s="89" t="str">
        <f ca="1">IF(ISBLANK(Pesticide[[#This Row],[DATE(S)]]),"",IF(Pesticide[[#This Row],[DATE(S)]]+Pesticide[[#This Row],[PRE-HARVEST/GRAZING INTERVAL (DAYS)]]&lt;=TODAY(),"Yes","No"))</f>
        <v/>
      </c>
      <c r="J92" s="88"/>
      <c r="K92" s="105"/>
    </row>
    <row r="93" spans="1:11" ht="49.9" customHeight="1" x14ac:dyDescent="0.25">
      <c r="A93" s="29"/>
      <c r="B93" s="115"/>
      <c r="C93" s="88"/>
      <c r="D93" s="88"/>
      <c r="E93" s="88"/>
      <c r="F93" s="88"/>
      <c r="G93" s="88"/>
      <c r="H93" s="88"/>
      <c r="I93" s="89" t="str">
        <f ca="1">IF(ISBLANK(Pesticide[[#This Row],[DATE(S)]]),"",IF(Pesticide[[#This Row],[DATE(S)]]+Pesticide[[#This Row],[PRE-HARVEST/GRAZING INTERVAL (DAYS)]]&lt;=TODAY(),"Yes","No"))</f>
        <v/>
      </c>
      <c r="J93" s="88"/>
      <c r="K93" s="105"/>
    </row>
    <row r="94" spans="1:11" ht="49.9" customHeight="1" x14ac:dyDescent="0.25">
      <c r="A94" s="29"/>
      <c r="B94" s="115"/>
      <c r="C94" s="88"/>
      <c r="D94" s="88"/>
      <c r="E94" s="88"/>
      <c r="F94" s="88"/>
      <c r="G94" s="88"/>
      <c r="H94" s="88"/>
      <c r="I94" s="89" t="str">
        <f ca="1">IF(ISBLANK(Pesticide[[#This Row],[DATE(S)]]),"",IF(Pesticide[[#This Row],[DATE(S)]]+Pesticide[[#This Row],[PRE-HARVEST/GRAZING INTERVAL (DAYS)]]&lt;=TODAY(),"Yes","No"))</f>
        <v/>
      </c>
      <c r="J94" s="88"/>
      <c r="K94" s="105"/>
    </row>
    <row r="95" spans="1:11" ht="49.9" customHeight="1" x14ac:dyDescent="0.25">
      <c r="A95" s="29"/>
      <c r="B95" s="115"/>
      <c r="C95" s="88"/>
      <c r="D95" s="88"/>
      <c r="E95" s="88"/>
      <c r="F95" s="88"/>
      <c r="G95" s="88"/>
      <c r="H95" s="88"/>
      <c r="I95" s="89" t="str">
        <f ca="1">IF(ISBLANK(Pesticide[[#This Row],[DATE(S)]]),"",IF(Pesticide[[#This Row],[DATE(S)]]+Pesticide[[#This Row],[PRE-HARVEST/GRAZING INTERVAL (DAYS)]]&lt;=TODAY(),"Yes","No"))</f>
        <v/>
      </c>
      <c r="J95" s="88"/>
      <c r="K95" s="105"/>
    </row>
    <row r="96" spans="1:11" ht="49.9" customHeight="1" x14ac:dyDescent="0.25">
      <c r="A96" s="29"/>
      <c r="B96" s="115"/>
      <c r="C96" s="88"/>
      <c r="D96" s="88"/>
      <c r="E96" s="88"/>
      <c r="F96" s="88"/>
      <c r="G96" s="88"/>
      <c r="H96" s="88"/>
      <c r="I96" s="89" t="str">
        <f ca="1">IF(ISBLANK(Pesticide[[#This Row],[DATE(S)]]),"",IF(Pesticide[[#This Row],[DATE(S)]]+Pesticide[[#This Row],[PRE-HARVEST/GRAZING INTERVAL (DAYS)]]&lt;=TODAY(),"Yes","No"))</f>
        <v/>
      </c>
      <c r="J96" s="88"/>
      <c r="K96" s="105"/>
    </row>
    <row r="97" spans="1:11" ht="49.9" customHeight="1" x14ac:dyDescent="0.25">
      <c r="A97" s="29"/>
      <c r="B97" s="115"/>
      <c r="C97" s="88"/>
      <c r="D97" s="88"/>
      <c r="E97" s="88"/>
      <c r="F97" s="88"/>
      <c r="G97" s="88"/>
      <c r="H97" s="88"/>
      <c r="I97" s="89" t="str">
        <f ca="1">IF(ISBLANK(Pesticide[[#This Row],[DATE(S)]]),"",IF(Pesticide[[#This Row],[DATE(S)]]+Pesticide[[#This Row],[PRE-HARVEST/GRAZING INTERVAL (DAYS)]]&lt;=TODAY(),"Yes","No"))</f>
        <v/>
      </c>
      <c r="J97" s="88"/>
      <c r="K97" s="105"/>
    </row>
    <row r="98" spans="1:11" ht="49.9" customHeight="1" x14ac:dyDescent="0.25">
      <c r="A98" s="29"/>
      <c r="B98" s="115"/>
      <c r="C98" s="88"/>
      <c r="D98" s="88"/>
      <c r="E98" s="88"/>
      <c r="F98" s="88"/>
      <c r="G98" s="88"/>
      <c r="H98" s="88"/>
      <c r="I98" s="89" t="str">
        <f ca="1">IF(ISBLANK(Pesticide[[#This Row],[DATE(S)]]),"",IF(Pesticide[[#This Row],[DATE(S)]]+Pesticide[[#This Row],[PRE-HARVEST/GRAZING INTERVAL (DAYS)]]&lt;=TODAY(),"Yes","No"))</f>
        <v/>
      </c>
      <c r="J98" s="88"/>
      <c r="K98" s="105"/>
    </row>
    <row r="99" spans="1:11" ht="49.9" customHeight="1" x14ac:dyDescent="0.25">
      <c r="A99" s="29"/>
      <c r="B99" s="115"/>
      <c r="C99" s="88"/>
      <c r="D99" s="88"/>
      <c r="E99" s="88"/>
      <c r="F99" s="88"/>
      <c r="G99" s="88"/>
      <c r="H99" s="88"/>
      <c r="I99" s="89" t="str">
        <f ca="1">IF(ISBLANK(Pesticide[[#This Row],[DATE(S)]]),"",IF(Pesticide[[#This Row],[DATE(S)]]+Pesticide[[#This Row],[PRE-HARVEST/GRAZING INTERVAL (DAYS)]]&lt;=TODAY(),"Yes","No"))</f>
        <v/>
      </c>
      <c r="J99" s="88"/>
      <c r="K99" s="105"/>
    </row>
    <row r="100" spans="1:11" ht="49.9" customHeight="1" x14ac:dyDescent="0.25">
      <c r="A100" s="29"/>
      <c r="B100" s="115"/>
      <c r="C100" s="88"/>
      <c r="D100" s="88"/>
      <c r="E100" s="88"/>
      <c r="F100" s="88"/>
      <c r="G100" s="88"/>
      <c r="H100" s="88"/>
      <c r="I100" s="89" t="str">
        <f ca="1">IF(ISBLANK(Pesticide[[#This Row],[DATE(S)]]),"",IF(Pesticide[[#This Row],[DATE(S)]]+Pesticide[[#This Row],[PRE-HARVEST/GRAZING INTERVAL (DAYS)]]&lt;=TODAY(),"Yes","No"))</f>
        <v/>
      </c>
      <c r="J100" s="88"/>
      <c r="K100" s="105"/>
    </row>
    <row r="101" spans="1:11" ht="49.9" customHeight="1" x14ac:dyDescent="0.25">
      <c r="A101" s="29"/>
      <c r="B101" s="115"/>
      <c r="C101" s="88"/>
      <c r="D101" s="88"/>
      <c r="E101" s="88"/>
      <c r="F101" s="88"/>
      <c r="G101" s="88"/>
      <c r="H101" s="88"/>
      <c r="I101" s="89" t="str">
        <f ca="1">IF(ISBLANK(Pesticide[[#This Row],[DATE(S)]]),"",IF(Pesticide[[#This Row],[DATE(S)]]+Pesticide[[#This Row],[PRE-HARVEST/GRAZING INTERVAL (DAYS)]]&lt;=TODAY(),"Yes","No"))</f>
        <v/>
      </c>
      <c r="J101" s="88"/>
      <c r="K101" s="105"/>
    </row>
    <row r="102" spans="1:11" ht="49.9" customHeight="1" x14ac:dyDescent="0.25">
      <c r="A102" s="29"/>
      <c r="B102" s="115"/>
      <c r="C102" s="88"/>
      <c r="D102" s="88"/>
      <c r="E102" s="88"/>
      <c r="F102" s="88"/>
      <c r="G102" s="88"/>
      <c r="H102" s="88"/>
      <c r="I102" s="89" t="str">
        <f ca="1">IF(ISBLANK(Pesticide[[#This Row],[DATE(S)]]),"",IF(Pesticide[[#This Row],[DATE(S)]]+Pesticide[[#This Row],[PRE-HARVEST/GRAZING INTERVAL (DAYS)]]&lt;=TODAY(),"Yes","No"))</f>
        <v/>
      </c>
      <c r="J102" s="88"/>
      <c r="K102" s="105"/>
    </row>
    <row r="103" spans="1:11" ht="49.9" customHeight="1" x14ac:dyDescent="0.25">
      <c r="A103" s="29"/>
      <c r="B103" s="115"/>
      <c r="C103" s="88"/>
      <c r="D103" s="88"/>
      <c r="E103" s="88"/>
      <c r="F103" s="88"/>
      <c r="G103" s="88"/>
      <c r="H103" s="88"/>
      <c r="I103" s="89" t="str">
        <f ca="1">IF(ISBLANK(Pesticide[[#This Row],[DATE(S)]]),"",IF(Pesticide[[#This Row],[DATE(S)]]+Pesticide[[#This Row],[PRE-HARVEST/GRAZING INTERVAL (DAYS)]]&lt;=TODAY(),"Yes","No"))</f>
        <v/>
      </c>
      <c r="J103" s="88"/>
      <c r="K103" s="105"/>
    </row>
    <row r="104" spans="1:11" ht="49.9" customHeight="1" x14ac:dyDescent="0.25">
      <c r="A104" s="29"/>
      <c r="B104" s="115"/>
      <c r="C104" s="88"/>
      <c r="D104" s="88"/>
      <c r="E104" s="88"/>
      <c r="F104" s="88"/>
      <c r="G104" s="88"/>
      <c r="H104" s="88"/>
      <c r="I104" s="89" t="str">
        <f ca="1">IF(ISBLANK(Pesticide[[#This Row],[DATE(S)]]),"",IF(Pesticide[[#This Row],[DATE(S)]]+Pesticide[[#This Row],[PRE-HARVEST/GRAZING INTERVAL (DAYS)]]&lt;=TODAY(),"Yes","No"))</f>
        <v/>
      </c>
      <c r="J104" s="88"/>
      <c r="K104" s="105"/>
    </row>
    <row r="105" spans="1:11" ht="49.9" customHeight="1" x14ac:dyDescent="0.25">
      <c r="A105" s="29"/>
      <c r="B105" s="115"/>
      <c r="C105" s="88"/>
      <c r="D105" s="88"/>
      <c r="E105" s="88"/>
      <c r="F105" s="88"/>
      <c r="G105" s="88"/>
      <c r="H105" s="88"/>
      <c r="I105" s="89" t="str">
        <f ca="1">IF(ISBLANK(Pesticide[[#This Row],[DATE(S)]]),"",IF(Pesticide[[#This Row],[DATE(S)]]+Pesticide[[#This Row],[PRE-HARVEST/GRAZING INTERVAL (DAYS)]]&lt;=TODAY(),"Yes","No"))</f>
        <v/>
      </c>
      <c r="J105" s="88"/>
      <c r="K105" s="105"/>
    </row>
    <row r="106" spans="1:11" ht="49.9" customHeight="1" x14ac:dyDescent="0.25">
      <c r="A106" s="29"/>
      <c r="B106" s="115"/>
      <c r="C106" s="88"/>
      <c r="D106" s="88"/>
      <c r="E106" s="88"/>
      <c r="F106" s="88"/>
      <c r="G106" s="88"/>
      <c r="H106" s="88"/>
      <c r="I106" s="89" t="str">
        <f ca="1">IF(ISBLANK(Pesticide[[#This Row],[DATE(S)]]),"",IF(Pesticide[[#This Row],[DATE(S)]]+Pesticide[[#This Row],[PRE-HARVEST/GRAZING INTERVAL (DAYS)]]&lt;=TODAY(),"Yes","No"))</f>
        <v/>
      </c>
      <c r="J106" s="88"/>
      <c r="K106" s="105"/>
    </row>
    <row r="107" spans="1:11" ht="49.9" customHeight="1" x14ac:dyDescent="0.25">
      <c r="A107" s="29"/>
      <c r="B107" s="115"/>
      <c r="C107" s="88"/>
      <c r="D107" s="88"/>
      <c r="E107" s="88"/>
      <c r="F107" s="88"/>
      <c r="G107" s="88"/>
      <c r="H107" s="88"/>
      <c r="I107" s="89" t="str">
        <f ca="1">IF(ISBLANK(Pesticide[[#This Row],[DATE(S)]]),"",IF(Pesticide[[#This Row],[DATE(S)]]+Pesticide[[#This Row],[PRE-HARVEST/GRAZING INTERVAL (DAYS)]]&lt;=TODAY(),"Yes","No"))</f>
        <v/>
      </c>
      <c r="J107" s="88"/>
      <c r="K107" s="105"/>
    </row>
    <row r="108" spans="1:11" ht="49.9" customHeight="1" x14ac:dyDescent="0.25">
      <c r="A108" s="29"/>
      <c r="B108" s="115"/>
      <c r="C108" s="88"/>
      <c r="D108" s="88"/>
      <c r="E108" s="88"/>
      <c r="F108" s="88"/>
      <c r="G108" s="88"/>
      <c r="H108" s="88"/>
      <c r="I108" s="89" t="str">
        <f ca="1">IF(ISBLANK(Pesticide[[#This Row],[DATE(S)]]),"",IF(Pesticide[[#This Row],[DATE(S)]]+Pesticide[[#This Row],[PRE-HARVEST/GRAZING INTERVAL (DAYS)]]&lt;=TODAY(),"Yes","No"))</f>
        <v/>
      </c>
      <c r="J108" s="88"/>
      <c r="K108" s="105"/>
    </row>
    <row r="109" spans="1:11" ht="49.9" customHeight="1" x14ac:dyDescent="0.25">
      <c r="A109" s="29"/>
      <c r="B109" s="115"/>
      <c r="C109" s="88"/>
      <c r="D109" s="88"/>
      <c r="E109" s="88"/>
      <c r="F109" s="88"/>
      <c r="G109" s="88"/>
      <c r="H109" s="88"/>
      <c r="I109" s="89" t="str">
        <f ca="1">IF(ISBLANK(Pesticide[[#This Row],[DATE(S)]]),"",IF(Pesticide[[#This Row],[DATE(S)]]+Pesticide[[#This Row],[PRE-HARVEST/GRAZING INTERVAL (DAYS)]]&lt;=TODAY(),"Yes","No"))</f>
        <v/>
      </c>
      <c r="J109" s="88"/>
      <c r="K109" s="105"/>
    </row>
    <row r="110" spans="1:11" ht="49.9" customHeight="1" x14ac:dyDescent="0.25">
      <c r="A110" s="29"/>
      <c r="B110" s="115"/>
      <c r="C110" s="88"/>
      <c r="D110" s="88"/>
      <c r="E110" s="88"/>
      <c r="F110" s="88"/>
      <c r="G110" s="88"/>
      <c r="H110" s="88"/>
      <c r="I110" s="89" t="str">
        <f ca="1">IF(ISBLANK(Pesticide[[#This Row],[DATE(S)]]),"",IF(Pesticide[[#This Row],[DATE(S)]]+Pesticide[[#This Row],[PRE-HARVEST/GRAZING INTERVAL (DAYS)]]&lt;=TODAY(),"Yes","No"))</f>
        <v/>
      </c>
      <c r="J110" s="88"/>
      <c r="K110" s="105"/>
    </row>
    <row r="111" spans="1:11" ht="49.9" customHeight="1" x14ac:dyDescent="0.25">
      <c r="A111" s="29"/>
      <c r="B111" s="115"/>
      <c r="C111" s="88"/>
      <c r="D111" s="88"/>
      <c r="E111" s="88"/>
      <c r="F111" s="88"/>
      <c r="G111" s="88"/>
      <c r="H111" s="88"/>
      <c r="I111" s="89" t="str">
        <f ca="1">IF(ISBLANK(Pesticide[[#This Row],[DATE(S)]]),"",IF(Pesticide[[#This Row],[DATE(S)]]+Pesticide[[#This Row],[PRE-HARVEST/GRAZING INTERVAL (DAYS)]]&lt;=TODAY(),"Yes","No"))</f>
        <v/>
      </c>
      <c r="J111" s="88"/>
      <c r="K111" s="105"/>
    </row>
    <row r="112" spans="1:11" ht="49.9" customHeight="1" x14ac:dyDescent="0.25">
      <c r="A112" s="29"/>
      <c r="B112" s="115"/>
      <c r="C112" s="88"/>
      <c r="D112" s="88"/>
      <c r="E112" s="88"/>
      <c r="F112" s="88"/>
      <c r="G112" s="88"/>
      <c r="H112" s="88"/>
      <c r="I112" s="89" t="str">
        <f ca="1">IF(ISBLANK(Pesticide[[#This Row],[DATE(S)]]),"",IF(Pesticide[[#This Row],[DATE(S)]]+Pesticide[[#This Row],[PRE-HARVEST/GRAZING INTERVAL (DAYS)]]&lt;=TODAY(),"Yes","No"))</f>
        <v/>
      </c>
      <c r="J112" s="88"/>
      <c r="K112" s="105"/>
    </row>
    <row r="113" spans="1:11" ht="49.9" customHeight="1" x14ac:dyDescent="0.25">
      <c r="A113" s="29"/>
      <c r="B113" s="115"/>
      <c r="C113" s="88"/>
      <c r="D113" s="88"/>
      <c r="E113" s="88"/>
      <c r="F113" s="88"/>
      <c r="G113" s="88"/>
      <c r="H113" s="88"/>
      <c r="I113" s="89" t="str">
        <f ca="1">IF(ISBLANK(Pesticide[[#This Row],[DATE(S)]]),"",IF(Pesticide[[#This Row],[DATE(S)]]+Pesticide[[#This Row],[PRE-HARVEST/GRAZING INTERVAL (DAYS)]]&lt;=TODAY(),"Yes","No"))</f>
        <v/>
      </c>
      <c r="J113" s="88"/>
      <c r="K113" s="105"/>
    </row>
    <row r="114" spans="1:11" ht="49.9" customHeight="1" x14ac:dyDescent="0.25">
      <c r="A114" s="29"/>
      <c r="B114" s="115"/>
      <c r="C114" s="88"/>
      <c r="D114" s="88"/>
      <c r="E114" s="88"/>
      <c r="F114" s="88"/>
      <c r="G114" s="88"/>
      <c r="H114" s="88"/>
      <c r="I114" s="89" t="str">
        <f ca="1">IF(ISBLANK(Pesticide[[#This Row],[DATE(S)]]),"",IF(Pesticide[[#This Row],[DATE(S)]]+Pesticide[[#This Row],[PRE-HARVEST/GRAZING INTERVAL (DAYS)]]&lt;=TODAY(),"Yes","No"))</f>
        <v/>
      </c>
      <c r="J114" s="88"/>
      <c r="K114" s="105"/>
    </row>
    <row r="115" spans="1:11" ht="49.9" customHeight="1" x14ac:dyDescent="0.25">
      <c r="A115" s="29"/>
      <c r="B115" s="115"/>
      <c r="C115" s="88"/>
      <c r="D115" s="88"/>
      <c r="E115" s="88"/>
      <c r="F115" s="88"/>
      <c r="G115" s="88"/>
      <c r="H115" s="88"/>
      <c r="I115" s="89" t="str">
        <f ca="1">IF(ISBLANK(Pesticide[[#This Row],[DATE(S)]]),"",IF(Pesticide[[#This Row],[DATE(S)]]+Pesticide[[#This Row],[PRE-HARVEST/GRAZING INTERVAL (DAYS)]]&lt;=TODAY(),"Yes","No"))</f>
        <v/>
      </c>
      <c r="J115" s="88"/>
      <c r="K115" s="105"/>
    </row>
    <row r="116" spans="1:11" ht="49.9" customHeight="1" x14ac:dyDescent="0.25">
      <c r="A116" s="29"/>
      <c r="B116" s="115"/>
      <c r="C116" s="88"/>
      <c r="D116" s="88"/>
      <c r="E116" s="88"/>
      <c r="F116" s="88"/>
      <c r="G116" s="88"/>
      <c r="H116" s="88"/>
      <c r="I116" s="89" t="str">
        <f ca="1">IF(ISBLANK(Pesticide[[#This Row],[DATE(S)]]),"",IF(Pesticide[[#This Row],[DATE(S)]]+Pesticide[[#This Row],[PRE-HARVEST/GRAZING INTERVAL (DAYS)]]&lt;=TODAY(),"Yes","No"))</f>
        <v/>
      </c>
      <c r="J116" s="88"/>
      <c r="K116" s="105"/>
    </row>
    <row r="117" spans="1:11" ht="49.9" customHeight="1" x14ac:dyDescent="0.25">
      <c r="A117" s="29"/>
      <c r="B117" s="115"/>
      <c r="C117" s="88"/>
      <c r="D117" s="88"/>
      <c r="E117" s="88"/>
      <c r="F117" s="88"/>
      <c r="G117" s="88"/>
      <c r="H117" s="88"/>
      <c r="I117" s="89" t="str">
        <f ca="1">IF(ISBLANK(Pesticide[[#This Row],[DATE(S)]]),"",IF(Pesticide[[#This Row],[DATE(S)]]+Pesticide[[#This Row],[PRE-HARVEST/GRAZING INTERVAL (DAYS)]]&lt;=TODAY(),"Yes","No"))</f>
        <v/>
      </c>
      <c r="J117" s="88"/>
      <c r="K117" s="105"/>
    </row>
    <row r="118" spans="1:11" ht="49.9" customHeight="1" x14ac:dyDescent="0.25">
      <c r="A118" s="29"/>
      <c r="B118" s="115"/>
      <c r="C118" s="88"/>
      <c r="D118" s="88"/>
      <c r="E118" s="88"/>
      <c r="F118" s="88"/>
      <c r="G118" s="88"/>
      <c r="H118" s="88"/>
      <c r="I118" s="89" t="str">
        <f ca="1">IF(ISBLANK(Pesticide[[#This Row],[DATE(S)]]),"",IF(Pesticide[[#This Row],[DATE(S)]]+Pesticide[[#This Row],[PRE-HARVEST/GRAZING INTERVAL (DAYS)]]&lt;=TODAY(),"Yes","No"))</f>
        <v/>
      </c>
      <c r="J118" s="88"/>
      <c r="K118" s="105"/>
    </row>
    <row r="119" spans="1:11" ht="49.9" customHeight="1" x14ac:dyDescent="0.25">
      <c r="A119" s="29"/>
      <c r="B119" s="115"/>
      <c r="C119" s="88"/>
      <c r="D119" s="88"/>
      <c r="E119" s="88"/>
      <c r="F119" s="88"/>
      <c r="G119" s="88"/>
      <c r="H119" s="88"/>
      <c r="I119" s="89" t="str">
        <f ca="1">IF(ISBLANK(Pesticide[[#This Row],[DATE(S)]]),"",IF(Pesticide[[#This Row],[DATE(S)]]+Pesticide[[#This Row],[PRE-HARVEST/GRAZING INTERVAL (DAYS)]]&lt;=TODAY(),"Yes","No"))</f>
        <v/>
      </c>
      <c r="J119" s="88"/>
      <c r="K119" s="105"/>
    </row>
    <row r="120" spans="1:11" ht="49.9" customHeight="1" x14ac:dyDescent="0.25">
      <c r="A120" s="29"/>
      <c r="B120" s="115"/>
      <c r="C120" s="88"/>
      <c r="D120" s="88"/>
      <c r="E120" s="88"/>
      <c r="F120" s="88"/>
      <c r="G120" s="88"/>
      <c r="H120" s="88"/>
      <c r="I120" s="89" t="str">
        <f ca="1">IF(ISBLANK(Pesticide[[#This Row],[DATE(S)]]),"",IF(Pesticide[[#This Row],[DATE(S)]]+Pesticide[[#This Row],[PRE-HARVEST/GRAZING INTERVAL (DAYS)]]&lt;=TODAY(),"Yes","No"))</f>
        <v/>
      </c>
      <c r="J120" s="88"/>
      <c r="K120" s="105"/>
    </row>
    <row r="121" spans="1:11" ht="49.9" customHeight="1" x14ac:dyDescent="0.25">
      <c r="A121" s="29"/>
      <c r="B121" s="115"/>
      <c r="C121" s="88"/>
      <c r="D121" s="88"/>
      <c r="E121" s="88"/>
      <c r="F121" s="88"/>
      <c r="G121" s="88"/>
      <c r="H121" s="88"/>
      <c r="I121" s="89" t="str">
        <f ca="1">IF(ISBLANK(Pesticide[[#This Row],[DATE(S)]]),"",IF(Pesticide[[#This Row],[DATE(S)]]+Pesticide[[#This Row],[PRE-HARVEST/GRAZING INTERVAL (DAYS)]]&lt;=TODAY(),"Yes","No"))</f>
        <v/>
      </c>
      <c r="J121" s="88"/>
      <c r="K121" s="105"/>
    </row>
    <row r="122" spans="1:11" ht="49.9" customHeight="1" x14ac:dyDescent="0.25">
      <c r="A122" s="29"/>
      <c r="B122" s="115"/>
      <c r="C122" s="88"/>
      <c r="D122" s="88"/>
      <c r="E122" s="88"/>
      <c r="F122" s="88"/>
      <c r="G122" s="88"/>
      <c r="H122" s="88"/>
      <c r="I122" s="89" t="str">
        <f ca="1">IF(ISBLANK(Pesticide[[#This Row],[DATE(S)]]),"",IF(Pesticide[[#This Row],[DATE(S)]]+Pesticide[[#This Row],[PRE-HARVEST/GRAZING INTERVAL (DAYS)]]&lt;=TODAY(),"Yes","No"))</f>
        <v/>
      </c>
      <c r="J122" s="88"/>
      <c r="K122" s="105"/>
    </row>
    <row r="123" spans="1:11" ht="49.9" customHeight="1" x14ac:dyDescent="0.25">
      <c r="A123" s="29"/>
      <c r="B123" s="115"/>
      <c r="C123" s="88"/>
      <c r="D123" s="88"/>
      <c r="E123" s="88"/>
      <c r="F123" s="88"/>
      <c r="G123" s="88"/>
      <c r="H123" s="88"/>
      <c r="I123" s="89" t="str">
        <f ca="1">IF(ISBLANK(Pesticide[[#This Row],[DATE(S)]]),"",IF(Pesticide[[#This Row],[DATE(S)]]+Pesticide[[#This Row],[PRE-HARVEST/GRAZING INTERVAL (DAYS)]]&lt;=TODAY(),"Yes","No"))</f>
        <v/>
      </c>
      <c r="J123" s="88"/>
      <c r="K123" s="105"/>
    </row>
    <row r="124" spans="1:11" ht="49.9" customHeight="1" x14ac:dyDescent="0.25">
      <c r="A124" s="29"/>
      <c r="B124" s="115"/>
      <c r="C124" s="88"/>
      <c r="D124" s="88"/>
      <c r="E124" s="88"/>
      <c r="F124" s="88"/>
      <c r="G124" s="88"/>
      <c r="H124" s="88"/>
      <c r="I124" s="89" t="str">
        <f ca="1">IF(ISBLANK(Pesticide[[#This Row],[DATE(S)]]),"",IF(Pesticide[[#This Row],[DATE(S)]]+Pesticide[[#This Row],[PRE-HARVEST/GRAZING INTERVAL (DAYS)]]&lt;=TODAY(),"Yes","No"))</f>
        <v/>
      </c>
      <c r="J124" s="88"/>
      <c r="K124" s="105"/>
    </row>
    <row r="125" spans="1:11" ht="49.9" customHeight="1" x14ac:dyDescent="0.25">
      <c r="A125" s="29"/>
      <c r="B125" s="115"/>
      <c r="C125" s="88"/>
      <c r="D125" s="88"/>
      <c r="E125" s="88"/>
      <c r="F125" s="88"/>
      <c r="G125" s="88"/>
      <c r="H125" s="88"/>
      <c r="I125" s="89" t="str">
        <f ca="1">IF(ISBLANK(Pesticide[[#This Row],[DATE(S)]]),"",IF(Pesticide[[#This Row],[DATE(S)]]+Pesticide[[#This Row],[PRE-HARVEST/GRAZING INTERVAL (DAYS)]]&lt;=TODAY(),"Yes","No"))</f>
        <v/>
      </c>
      <c r="J125" s="88"/>
      <c r="K125" s="105"/>
    </row>
    <row r="126" spans="1:11" ht="49.9" customHeight="1" x14ac:dyDescent="0.25">
      <c r="A126" s="29"/>
      <c r="B126" s="115"/>
      <c r="C126" s="88"/>
      <c r="D126" s="88"/>
      <c r="E126" s="88"/>
      <c r="F126" s="88"/>
      <c r="G126" s="88"/>
      <c r="H126" s="88"/>
      <c r="I126" s="89" t="str">
        <f ca="1">IF(ISBLANK(Pesticide[[#This Row],[DATE(S)]]),"",IF(Pesticide[[#This Row],[DATE(S)]]+Pesticide[[#This Row],[PRE-HARVEST/GRAZING INTERVAL (DAYS)]]&lt;=TODAY(),"Yes","No"))</f>
        <v/>
      </c>
      <c r="J126" s="88"/>
      <c r="K126" s="105"/>
    </row>
    <row r="127" spans="1:11" ht="49.9" customHeight="1" x14ac:dyDescent="0.25">
      <c r="A127" s="29"/>
      <c r="B127" s="115"/>
      <c r="C127" s="88"/>
      <c r="D127" s="88"/>
      <c r="E127" s="88"/>
      <c r="F127" s="88"/>
      <c r="G127" s="88"/>
      <c r="H127" s="88"/>
      <c r="I127" s="89" t="str">
        <f ca="1">IF(ISBLANK(Pesticide[[#This Row],[DATE(S)]]),"",IF(Pesticide[[#This Row],[DATE(S)]]+Pesticide[[#This Row],[PRE-HARVEST/GRAZING INTERVAL (DAYS)]]&lt;=TODAY(),"Yes","No"))</f>
        <v/>
      </c>
      <c r="J127" s="88"/>
      <c r="K127" s="105"/>
    </row>
    <row r="128" spans="1:11" ht="49.9" customHeight="1" x14ac:dyDescent="0.25">
      <c r="A128" s="29"/>
      <c r="B128" s="115"/>
      <c r="C128" s="88"/>
      <c r="D128" s="88"/>
      <c r="E128" s="88"/>
      <c r="F128" s="88"/>
      <c r="G128" s="88"/>
      <c r="H128" s="88"/>
      <c r="I128" s="89" t="str">
        <f ca="1">IF(ISBLANK(Pesticide[[#This Row],[DATE(S)]]),"",IF(Pesticide[[#This Row],[DATE(S)]]+Pesticide[[#This Row],[PRE-HARVEST/GRAZING INTERVAL (DAYS)]]&lt;=TODAY(),"Yes","No"))</f>
        <v/>
      </c>
      <c r="J128" s="88"/>
      <c r="K128" s="105"/>
    </row>
    <row r="129" spans="1:11" ht="49.9" customHeight="1" x14ac:dyDescent="0.25">
      <c r="A129" s="29"/>
      <c r="B129" s="115"/>
      <c r="C129" s="88"/>
      <c r="D129" s="88"/>
      <c r="E129" s="88"/>
      <c r="F129" s="88"/>
      <c r="G129" s="88"/>
      <c r="H129" s="88"/>
      <c r="I129" s="89" t="str">
        <f ca="1">IF(ISBLANK(Pesticide[[#This Row],[DATE(S)]]),"",IF(Pesticide[[#This Row],[DATE(S)]]+Pesticide[[#This Row],[PRE-HARVEST/GRAZING INTERVAL (DAYS)]]&lt;=TODAY(),"Yes","No"))</f>
        <v/>
      </c>
      <c r="J129" s="88"/>
      <c r="K129" s="105"/>
    </row>
    <row r="130" spans="1:11" ht="49.9" customHeight="1" x14ac:dyDescent="0.25">
      <c r="A130" s="29"/>
      <c r="B130" s="115"/>
      <c r="C130" s="88"/>
      <c r="D130" s="88"/>
      <c r="E130" s="88"/>
      <c r="F130" s="88"/>
      <c r="G130" s="88"/>
      <c r="H130" s="88"/>
      <c r="I130" s="89" t="str">
        <f ca="1">IF(ISBLANK(Pesticide[[#This Row],[DATE(S)]]),"",IF(Pesticide[[#This Row],[DATE(S)]]+Pesticide[[#This Row],[PRE-HARVEST/GRAZING INTERVAL (DAYS)]]&lt;=TODAY(),"Yes","No"))</f>
        <v/>
      </c>
      <c r="J130" s="88"/>
      <c r="K130" s="105"/>
    </row>
    <row r="131" spans="1:11" ht="49.9" customHeight="1" x14ac:dyDescent="0.25">
      <c r="A131" s="29"/>
      <c r="B131" s="115"/>
      <c r="C131" s="88"/>
      <c r="D131" s="88"/>
      <c r="E131" s="88"/>
      <c r="F131" s="88"/>
      <c r="G131" s="88"/>
      <c r="H131" s="88"/>
      <c r="I131" s="89" t="str">
        <f ca="1">IF(ISBLANK(Pesticide[[#This Row],[DATE(S)]]),"",IF(Pesticide[[#This Row],[DATE(S)]]+Pesticide[[#This Row],[PRE-HARVEST/GRAZING INTERVAL (DAYS)]]&lt;=TODAY(),"Yes","No"))</f>
        <v/>
      </c>
      <c r="J131" s="88"/>
      <c r="K131" s="105"/>
    </row>
    <row r="132" spans="1:11" ht="49.9" customHeight="1" x14ac:dyDescent="0.25">
      <c r="A132" s="29"/>
      <c r="B132" s="115"/>
      <c r="C132" s="88"/>
      <c r="D132" s="88"/>
      <c r="E132" s="88"/>
      <c r="F132" s="88"/>
      <c r="G132" s="88"/>
      <c r="H132" s="88"/>
      <c r="I132" s="89" t="str">
        <f ca="1">IF(ISBLANK(Pesticide[[#This Row],[DATE(S)]]),"",IF(Pesticide[[#This Row],[DATE(S)]]+Pesticide[[#This Row],[PRE-HARVEST/GRAZING INTERVAL (DAYS)]]&lt;=TODAY(),"Yes","No"))</f>
        <v/>
      </c>
      <c r="J132" s="88"/>
      <c r="K132" s="105"/>
    </row>
    <row r="133" spans="1:11" ht="49.9" customHeight="1" x14ac:dyDescent="0.25">
      <c r="A133" s="29"/>
      <c r="B133" s="115"/>
      <c r="C133" s="88"/>
      <c r="D133" s="88"/>
      <c r="E133" s="88"/>
      <c r="F133" s="88"/>
      <c r="G133" s="88"/>
      <c r="H133" s="88"/>
      <c r="I133" s="89" t="str">
        <f ca="1">IF(ISBLANK(Pesticide[[#This Row],[DATE(S)]]),"",IF(Pesticide[[#This Row],[DATE(S)]]+Pesticide[[#This Row],[PRE-HARVEST/GRAZING INTERVAL (DAYS)]]&lt;=TODAY(),"Yes","No"))</f>
        <v/>
      </c>
      <c r="J133" s="88"/>
      <c r="K133" s="105"/>
    </row>
    <row r="134" spans="1:11" ht="49.9" customHeight="1" x14ac:dyDescent="0.25">
      <c r="A134" s="29"/>
      <c r="B134" s="115"/>
      <c r="C134" s="88"/>
      <c r="D134" s="88"/>
      <c r="E134" s="88"/>
      <c r="F134" s="88"/>
      <c r="G134" s="88"/>
      <c r="H134" s="88"/>
      <c r="I134" s="89" t="str">
        <f ca="1">IF(ISBLANK(Pesticide[[#This Row],[DATE(S)]]),"",IF(Pesticide[[#This Row],[DATE(S)]]+Pesticide[[#This Row],[PRE-HARVEST/GRAZING INTERVAL (DAYS)]]&lt;=TODAY(),"Yes","No"))</f>
        <v/>
      </c>
      <c r="J134" s="88"/>
      <c r="K134" s="105"/>
    </row>
    <row r="135" spans="1:11" ht="49.9" customHeight="1" x14ac:dyDescent="0.25">
      <c r="A135" s="29"/>
      <c r="B135" s="115"/>
      <c r="C135" s="88"/>
      <c r="D135" s="88"/>
      <c r="E135" s="88"/>
      <c r="F135" s="88"/>
      <c r="G135" s="88"/>
      <c r="H135" s="88"/>
      <c r="I135" s="89" t="str">
        <f ca="1">IF(ISBLANK(Pesticide[[#This Row],[DATE(S)]]),"",IF(Pesticide[[#This Row],[DATE(S)]]+Pesticide[[#This Row],[PRE-HARVEST/GRAZING INTERVAL (DAYS)]]&lt;=TODAY(),"Yes","No"))</f>
        <v/>
      </c>
      <c r="J135" s="88"/>
      <c r="K135" s="105"/>
    </row>
    <row r="136" spans="1:11" ht="49.9" customHeight="1" x14ac:dyDescent="0.25">
      <c r="A136" s="29"/>
      <c r="B136" s="115"/>
      <c r="C136" s="88"/>
      <c r="D136" s="88"/>
      <c r="E136" s="88"/>
      <c r="F136" s="88"/>
      <c r="G136" s="88"/>
      <c r="H136" s="88"/>
      <c r="I136" s="89" t="str">
        <f ca="1">IF(ISBLANK(Pesticide[[#This Row],[DATE(S)]]),"",IF(Pesticide[[#This Row],[DATE(S)]]+Pesticide[[#This Row],[PRE-HARVEST/GRAZING INTERVAL (DAYS)]]&lt;=TODAY(),"Yes","No"))</f>
        <v/>
      </c>
      <c r="J136" s="88"/>
      <c r="K136" s="105"/>
    </row>
    <row r="137" spans="1:11" ht="49.9" customHeight="1" x14ac:dyDescent="0.25">
      <c r="A137" s="29"/>
      <c r="B137" s="115"/>
      <c r="C137" s="88"/>
      <c r="D137" s="88"/>
      <c r="E137" s="88"/>
      <c r="F137" s="88"/>
      <c r="G137" s="88"/>
      <c r="H137" s="88"/>
      <c r="I137" s="89" t="str">
        <f ca="1">IF(ISBLANK(Pesticide[[#This Row],[DATE(S)]]),"",IF(Pesticide[[#This Row],[DATE(S)]]+Pesticide[[#This Row],[PRE-HARVEST/GRAZING INTERVAL (DAYS)]]&lt;=TODAY(),"Yes","No"))</f>
        <v/>
      </c>
      <c r="J137" s="88"/>
      <c r="K137" s="105"/>
    </row>
    <row r="138" spans="1:11" ht="49.9" customHeight="1" x14ac:dyDescent="0.25">
      <c r="A138" s="29"/>
      <c r="B138" s="115"/>
      <c r="C138" s="88"/>
      <c r="D138" s="88"/>
      <c r="E138" s="88"/>
      <c r="F138" s="88"/>
      <c r="G138" s="88"/>
      <c r="H138" s="88"/>
      <c r="I138" s="89" t="str">
        <f ca="1">IF(ISBLANK(Pesticide[[#This Row],[DATE(S)]]),"",IF(Pesticide[[#This Row],[DATE(S)]]+Pesticide[[#This Row],[PRE-HARVEST/GRAZING INTERVAL (DAYS)]]&lt;=TODAY(),"Yes","No"))</f>
        <v/>
      </c>
      <c r="J138" s="88"/>
      <c r="K138" s="105"/>
    </row>
    <row r="139" spans="1:11" ht="49.9" customHeight="1" x14ac:dyDescent="0.25">
      <c r="A139" s="29"/>
      <c r="B139" s="115"/>
      <c r="C139" s="88"/>
      <c r="D139" s="88"/>
      <c r="E139" s="88"/>
      <c r="F139" s="88"/>
      <c r="G139" s="88"/>
      <c r="H139" s="88"/>
      <c r="I139" s="89" t="str">
        <f ca="1">IF(ISBLANK(Pesticide[[#This Row],[DATE(S)]]),"",IF(Pesticide[[#This Row],[DATE(S)]]+Pesticide[[#This Row],[PRE-HARVEST/GRAZING INTERVAL (DAYS)]]&lt;=TODAY(),"Yes","No"))</f>
        <v/>
      </c>
      <c r="J139" s="88"/>
      <c r="K139" s="105"/>
    </row>
    <row r="140" spans="1:11" ht="49.9" customHeight="1" x14ac:dyDescent="0.25">
      <c r="A140" s="29"/>
      <c r="B140" s="115"/>
      <c r="C140" s="88"/>
      <c r="D140" s="88"/>
      <c r="E140" s="88"/>
      <c r="F140" s="88"/>
      <c r="G140" s="88"/>
      <c r="H140" s="88"/>
      <c r="I140" s="89" t="str">
        <f ca="1">IF(ISBLANK(Pesticide[[#This Row],[DATE(S)]]),"",IF(Pesticide[[#This Row],[DATE(S)]]+Pesticide[[#This Row],[PRE-HARVEST/GRAZING INTERVAL (DAYS)]]&lt;=TODAY(),"Yes","No"))</f>
        <v/>
      </c>
      <c r="J140" s="88"/>
      <c r="K140" s="105"/>
    </row>
    <row r="141" spans="1:11" ht="49.9" customHeight="1" x14ac:dyDescent="0.25">
      <c r="A141" s="29"/>
      <c r="B141" s="115"/>
      <c r="C141" s="88"/>
      <c r="D141" s="88"/>
      <c r="E141" s="88"/>
      <c r="F141" s="88"/>
      <c r="G141" s="88"/>
      <c r="H141" s="88"/>
      <c r="I141" s="89" t="str">
        <f ca="1">IF(ISBLANK(Pesticide[[#This Row],[DATE(S)]]),"",IF(Pesticide[[#This Row],[DATE(S)]]+Pesticide[[#This Row],[PRE-HARVEST/GRAZING INTERVAL (DAYS)]]&lt;=TODAY(),"Yes","No"))</f>
        <v/>
      </c>
      <c r="J141" s="88"/>
      <c r="K141" s="105"/>
    </row>
    <row r="142" spans="1:11" ht="49.9" customHeight="1" x14ac:dyDescent="0.25">
      <c r="A142" s="29"/>
      <c r="B142" s="115"/>
      <c r="C142" s="88"/>
      <c r="D142" s="88"/>
      <c r="E142" s="88"/>
      <c r="F142" s="88"/>
      <c r="G142" s="88"/>
      <c r="H142" s="88"/>
      <c r="I142" s="89" t="str">
        <f ca="1">IF(ISBLANK(Pesticide[[#This Row],[DATE(S)]]),"",IF(Pesticide[[#This Row],[DATE(S)]]+Pesticide[[#This Row],[PRE-HARVEST/GRAZING INTERVAL (DAYS)]]&lt;=TODAY(),"Yes","No"))</f>
        <v/>
      </c>
      <c r="J142" s="88"/>
      <c r="K142" s="105"/>
    </row>
    <row r="143" spans="1:11" ht="49.9" customHeight="1" x14ac:dyDescent="0.25">
      <c r="A143" s="29"/>
      <c r="B143" s="115"/>
      <c r="C143" s="88"/>
      <c r="D143" s="88"/>
      <c r="E143" s="88"/>
      <c r="F143" s="88"/>
      <c r="G143" s="88"/>
      <c r="H143" s="88"/>
      <c r="I143" s="89" t="str">
        <f ca="1">IF(ISBLANK(Pesticide[[#This Row],[DATE(S)]]),"",IF(Pesticide[[#This Row],[DATE(S)]]+Pesticide[[#This Row],[PRE-HARVEST/GRAZING INTERVAL (DAYS)]]&lt;=TODAY(),"Yes","No"))</f>
        <v/>
      </c>
      <c r="J143" s="88"/>
      <c r="K143" s="105"/>
    </row>
    <row r="144" spans="1:11" ht="49.9" customHeight="1" x14ac:dyDescent="0.25">
      <c r="A144" s="29"/>
      <c r="B144" s="115"/>
      <c r="C144" s="88"/>
      <c r="D144" s="88"/>
      <c r="E144" s="88"/>
      <c r="F144" s="88"/>
      <c r="G144" s="88"/>
      <c r="H144" s="88"/>
      <c r="I144" s="89" t="str">
        <f ca="1">IF(ISBLANK(Pesticide[[#This Row],[DATE(S)]]),"",IF(Pesticide[[#This Row],[DATE(S)]]+Pesticide[[#This Row],[PRE-HARVEST/GRAZING INTERVAL (DAYS)]]&lt;=TODAY(),"Yes","No"))</f>
        <v/>
      </c>
      <c r="J144" s="88"/>
      <c r="K144" s="105"/>
    </row>
    <row r="145" spans="1:11" ht="49.9" customHeight="1" x14ac:dyDescent="0.25">
      <c r="A145" s="29"/>
      <c r="B145" s="115"/>
      <c r="C145" s="88"/>
      <c r="D145" s="88"/>
      <c r="E145" s="88"/>
      <c r="F145" s="88"/>
      <c r="G145" s="88"/>
      <c r="H145" s="88"/>
      <c r="I145" s="89" t="str">
        <f ca="1">IF(ISBLANK(Pesticide[[#This Row],[DATE(S)]]),"",IF(Pesticide[[#This Row],[DATE(S)]]+Pesticide[[#This Row],[PRE-HARVEST/GRAZING INTERVAL (DAYS)]]&lt;=TODAY(),"Yes","No"))</f>
        <v/>
      </c>
      <c r="J145" s="88"/>
      <c r="K145" s="105"/>
    </row>
    <row r="146" spans="1:11" ht="49.9" customHeight="1" x14ac:dyDescent="0.25">
      <c r="A146" s="29"/>
      <c r="B146" s="115"/>
      <c r="C146" s="88"/>
      <c r="D146" s="88"/>
      <c r="E146" s="88"/>
      <c r="F146" s="88"/>
      <c r="G146" s="88"/>
      <c r="H146" s="88"/>
      <c r="I146" s="89" t="str">
        <f ca="1">IF(ISBLANK(Pesticide[[#This Row],[DATE(S)]]),"",IF(Pesticide[[#This Row],[DATE(S)]]+Pesticide[[#This Row],[PRE-HARVEST/GRAZING INTERVAL (DAYS)]]&lt;=TODAY(),"Yes","No"))</f>
        <v/>
      </c>
      <c r="J146" s="88"/>
      <c r="K146" s="105"/>
    </row>
    <row r="147" spans="1:11" ht="49.9" customHeight="1" x14ac:dyDescent="0.25">
      <c r="A147" s="29"/>
      <c r="B147" s="115"/>
      <c r="C147" s="88"/>
      <c r="D147" s="88"/>
      <c r="E147" s="88"/>
      <c r="F147" s="88"/>
      <c r="G147" s="88"/>
      <c r="H147" s="88"/>
      <c r="I147" s="89" t="str">
        <f ca="1">IF(ISBLANK(Pesticide[[#This Row],[DATE(S)]]),"",IF(Pesticide[[#This Row],[DATE(S)]]+Pesticide[[#This Row],[PRE-HARVEST/GRAZING INTERVAL (DAYS)]]&lt;=TODAY(),"Yes","No"))</f>
        <v/>
      </c>
      <c r="J147" s="88"/>
      <c r="K147" s="105"/>
    </row>
    <row r="148" spans="1:11" ht="49.9" customHeight="1" x14ac:dyDescent="0.25">
      <c r="A148" s="29"/>
      <c r="B148" s="115"/>
      <c r="C148" s="88"/>
      <c r="D148" s="88"/>
      <c r="E148" s="88"/>
      <c r="F148" s="88"/>
      <c r="G148" s="88"/>
      <c r="H148" s="88"/>
      <c r="I148" s="89" t="str">
        <f ca="1">IF(ISBLANK(Pesticide[[#This Row],[DATE(S)]]),"",IF(Pesticide[[#This Row],[DATE(S)]]+Pesticide[[#This Row],[PRE-HARVEST/GRAZING INTERVAL (DAYS)]]&lt;=TODAY(),"Yes","No"))</f>
        <v/>
      </c>
      <c r="J148" s="88"/>
      <c r="K148" s="105"/>
    </row>
    <row r="149" spans="1:11" ht="49.9" customHeight="1" x14ac:dyDescent="0.25">
      <c r="A149" s="29"/>
      <c r="B149" s="115"/>
      <c r="C149" s="88"/>
      <c r="D149" s="88"/>
      <c r="E149" s="88"/>
      <c r="F149" s="88"/>
      <c r="G149" s="88"/>
      <c r="H149" s="88"/>
      <c r="I149" s="89" t="str">
        <f ca="1">IF(ISBLANK(Pesticide[[#This Row],[DATE(S)]]),"",IF(Pesticide[[#This Row],[DATE(S)]]+Pesticide[[#This Row],[PRE-HARVEST/GRAZING INTERVAL (DAYS)]]&lt;=TODAY(),"Yes","No"))</f>
        <v/>
      </c>
      <c r="J149" s="88"/>
      <c r="K149" s="105"/>
    </row>
    <row r="150" spans="1:11" ht="49.9" customHeight="1" x14ac:dyDescent="0.25">
      <c r="A150" s="29"/>
      <c r="B150" s="115"/>
      <c r="C150" s="88"/>
      <c r="D150" s="88"/>
      <c r="E150" s="88"/>
      <c r="F150" s="88"/>
      <c r="G150" s="88"/>
      <c r="H150" s="88"/>
      <c r="I150" s="89" t="str">
        <f ca="1">IF(ISBLANK(Pesticide[[#This Row],[DATE(S)]]),"",IF(Pesticide[[#This Row],[DATE(S)]]+Pesticide[[#This Row],[PRE-HARVEST/GRAZING INTERVAL (DAYS)]]&lt;=TODAY(),"Yes","No"))</f>
        <v/>
      </c>
      <c r="J150" s="88"/>
      <c r="K150" s="105"/>
    </row>
    <row r="151" spans="1:11" ht="49.9" customHeight="1" x14ac:dyDescent="0.25">
      <c r="A151" s="29"/>
      <c r="B151" s="115"/>
      <c r="C151" s="88"/>
      <c r="D151" s="88"/>
      <c r="E151" s="88"/>
      <c r="F151" s="88"/>
      <c r="G151" s="88"/>
      <c r="H151" s="88"/>
      <c r="I151" s="89" t="str">
        <f ca="1">IF(ISBLANK(Pesticide[[#This Row],[DATE(S)]]),"",IF(Pesticide[[#This Row],[DATE(S)]]+Pesticide[[#This Row],[PRE-HARVEST/GRAZING INTERVAL (DAYS)]]&lt;=TODAY(),"Yes","No"))</f>
        <v/>
      </c>
      <c r="J151" s="88"/>
      <c r="K151" s="105"/>
    </row>
    <row r="152" spans="1:11" ht="49.9" customHeight="1" x14ac:dyDescent="0.25">
      <c r="A152" s="29"/>
      <c r="B152" s="115"/>
      <c r="C152" s="88"/>
      <c r="D152" s="88"/>
      <c r="E152" s="88"/>
      <c r="F152" s="88"/>
      <c r="G152" s="88"/>
      <c r="H152" s="88"/>
      <c r="I152" s="89" t="str">
        <f ca="1">IF(ISBLANK(Pesticide[[#This Row],[DATE(S)]]),"",IF(Pesticide[[#This Row],[DATE(S)]]+Pesticide[[#This Row],[PRE-HARVEST/GRAZING INTERVAL (DAYS)]]&lt;=TODAY(),"Yes","No"))</f>
        <v/>
      </c>
      <c r="J152" s="88"/>
      <c r="K152" s="105"/>
    </row>
    <row r="153" spans="1:11" ht="49.9" customHeight="1" x14ac:dyDescent="0.25">
      <c r="A153" s="29"/>
      <c r="B153" s="115"/>
      <c r="C153" s="88"/>
      <c r="D153" s="88"/>
      <c r="E153" s="88"/>
      <c r="F153" s="88"/>
      <c r="G153" s="88"/>
      <c r="H153" s="88"/>
      <c r="I153" s="89" t="str">
        <f ca="1">IF(ISBLANK(Pesticide[[#This Row],[DATE(S)]]),"",IF(Pesticide[[#This Row],[DATE(S)]]+Pesticide[[#This Row],[PRE-HARVEST/GRAZING INTERVAL (DAYS)]]&lt;=TODAY(),"Yes","No"))</f>
        <v/>
      </c>
      <c r="J153" s="88"/>
      <c r="K153" s="105"/>
    </row>
    <row r="154" spans="1:11" ht="49.9" customHeight="1" x14ac:dyDescent="0.25">
      <c r="A154" s="29"/>
      <c r="B154" s="115"/>
      <c r="C154" s="88"/>
      <c r="D154" s="88"/>
      <c r="E154" s="88"/>
      <c r="F154" s="88"/>
      <c r="G154" s="88"/>
      <c r="H154" s="88"/>
      <c r="I154" s="89" t="str">
        <f ca="1">IF(ISBLANK(Pesticide[[#This Row],[DATE(S)]]),"",IF(Pesticide[[#This Row],[DATE(S)]]+Pesticide[[#This Row],[PRE-HARVEST/GRAZING INTERVAL (DAYS)]]&lt;=TODAY(),"Yes","No"))</f>
        <v/>
      </c>
      <c r="J154" s="88"/>
      <c r="K154" s="105"/>
    </row>
    <row r="155" spans="1:11" ht="49.9" customHeight="1" x14ac:dyDescent="0.25">
      <c r="A155" s="29"/>
      <c r="B155" s="115"/>
      <c r="C155" s="88"/>
      <c r="D155" s="88"/>
      <c r="E155" s="88"/>
      <c r="F155" s="88"/>
      <c r="G155" s="88"/>
      <c r="H155" s="88"/>
      <c r="I155" s="89" t="str">
        <f ca="1">IF(ISBLANK(Pesticide[[#This Row],[DATE(S)]]),"",IF(Pesticide[[#This Row],[DATE(S)]]+Pesticide[[#This Row],[PRE-HARVEST/GRAZING INTERVAL (DAYS)]]&lt;=TODAY(),"Yes","No"))</f>
        <v/>
      </c>
      <c r="J155" s="88"/>
      <c r="K155" s="105"/>
    </row>
    <row r="156" spans="1:11" ht="49.9" customHeight="1" x14ac:dyDescent="0.25">
      <c r="A156" s="29"/>
      <c r="B156" s="115"/>
      <c r="C156" s="88"/>
      <c r="D156" s="88"/>
      <c r="E156" s="88"/>
      <c r="F156" s="88"/>
      <c r="G156" s="88"/>
      <c r="H156" s="88"/>
      <c r="I156" s="89" t="str">
        <f ca="1">IF(ISBLANK(Pesticide[[#This Row],[DATE(S)]]),"",IF(Pesticide[[#This Row],[DATE(S)]]+Pesticide[[#This Row],[PRE-HARVEST/GRAZING INTERVAL (DAYS)]]&lt;=TODAY(),"Yes","No"))</f>
        <v/>
      </c>
      <c r="J156" s="88"/>
      <c r="K156" s="105"/>
    </row>
    <row r="157" spans="1:11" ht="49.9" customHeight="1" x14ac:dyDescent="0.25">
      <c r="A157" s="29"/>
      <c r="B157" s="115"/>
      <c r="C157" s="88"/>
      <c r="D157" s="88"/>
      <c r="E157" s="88"/>
      <c r="F157" s="88"/>
      <c r="G157" s="88"/>
      <c r="H157" s="88"/>
      <c r="I157" s="89" t="str">
        <f ca="1">IF(ISBLANK(Pesticide[[#This Row],[DATE(S)]]),"",IF(Pesticide[[#This Row],[DATE(S)]]+Pesticide[[#This Row],[PRE-HARVEST/GRAZING INTERVAL (DAYS)]]&lt;=TODAY(),"Yes","No"))</f>
        <v/>
      </c>
      <c r="J157" s="88"/>
      <c r="K157" s="105"/>
    </row>
    <row r="158" spans="1:11" ht="49.9" customHeight="1" x14ac:dyDescent="0.25">
      <c r="A158" s="29"/>
      <c r="B158" s="115"/>
      <c r="C158" s="88"/>
      <c r="D158" s="88"/>
      <c r="E158" s="88"/>
      <c r="F158" s="88"/>
      <c r="G158" s="88"/>
      <c r="H158" s="88"/>
      <c r="I158" s="89" t="str">
        <f ca="1">IF(ISBLANK(Pesticide[[#This Row],[DATE(S)]]),"",IF(Pesticide[[#This Row],[DATE(S)]]+Pesticide[[#This Row],[PRE-HARVEST/GRAZING INTERVAL (DAYS)]]&lt;=TODAY(),"Yes","No"))</f>
        <v/>
      </c>
      <c r="J158" s="88"/>
      <c r="K158" s="105"/>
    </row>
    <row r="159" spans="1:11" ht="49.9" customHeight="1" x14ac:dyDescent="0.25">
      <c r="A159" s="29"/>
      <c r="B159" s="115"/>
      <c r="C159" s="88"/>
      <c r="D159" s="88"/>
      <c r="E159" s="88"/>
      <c r="F159" s="88"/>
      <c r="G159" s="88"/>
      <c r="H159" s="88"/>
      <c r="I159" s="89" t="str">
        <f ca="1">IF(ISBLANK(Pesticide[[#This Row],[DATE(S)]]),"",IF(Pesticide[[#This Row],[DATE(S)]]+Pesticide[[#This Row],[PRE-HARVEST/GRAZING INTERVAL (DAYS)]]&lt;=TODAY(),"Yes","No"))</f>
        <v/>
      </c>
      <c r="J159" s="88"/>
      <c r="K159" s="105"/>
    </row>
    <row r="160" spans="1:11" ht="49.9" customHeight="1" x14ac:dyDescent="0.25">
      <c r="A160" s="29"/>
      <c r="B160" s="115"/>
      <c r="C160" s="88"/>
      <c r="D160" s="88"/>
      <c r="E160" s="88"/>
      <c r="F160" s="88"/>
      <c r="G160" s="88"/>
      <c r="H160" s="88"/>
      <c r="I160" s="89" t="str">
        <f ca="1">IF(ISBLANK(Pesticide[[#This Row],[DATE(S)]]),"",IF(Pesticide[[#This Row],[DATE(S)]]+Pesticide[[#This Row],[PRE-HARVEST/GRAZING INTERVAL (DAYS)]]&lt;=TODAY(),"Yes","No"))</f>
        <v/>
      </c>
      <c r="J160" s="88"/>
      <c r="K160" s="105"/>
    </row>
    <row r="161" spans="1:11" ht="49.9" customHeight="1" x14ac:dyDescent="0.25">
      <c r="A161" s="29"/>
      <c r="B161" s="115"/>
      <c r="C161" s="88"/>
      <c r="D161" s="88"/>
      <c r="E161" s="88"/>
      <c r="F161" s="88"/>
      <c r="G161" s="88"/>
      <c r="H161" s="88"/>
      <c r="I161" s="89" t="str">
        <f ca="1">IF(ISBLANK(Pesticide[[#This Row],[DATE(S)]]),"",IF(Pesticide[[#This Row],[DATE(S)]]+Pesticide[[#This Row],[PRE-HARVEST/GRAZING INTERVAL (DAYS)]]&lt;=TODAY(),"Yes","No"))</f>
        <v/>
      </c>
      <c r="J161" s="88"/>
      <c r="K161" s="105"/>
    </row>
    <row r="162" spans="1:11" ht="49.9" customHeight="1" x14ac:dyDescent="0.25">
      <c r="A162" s="29"/>
      <c r="B162" s="115"/>
      <c r="C162" s="88"/>
      <c r="D162" s="88"/>
      <c r="E162" s="88"/>
      <c r="F162" s="88"/>
      <c r="G162" s="88"/>
      <c r="H162" s="88"/>
      <c r="I162" s="89" t="str">
        <f ca="1">IF(ISBLANK(Pesticide[[#This Row],[DATE(S)]]),"",IF(Pesticide[[#This Row],[DATE(S)]]+Pesticide[[#This Row],[PRE-HARVEST/GRAZING INTERVAL (DAYS)]]&lt;=TODAY(),"Yes","No"))</f>
        <v/>
      </c>
      <c r="J162" s="88"/>
      <c r="K162" s="105"/>
    </row>
    <row r="163" spans="1:11" ht="49.9" customHeight="1" x14ac:dyDescent="0.25">
      <c r="A163" s="29"/>
      <c r="B163" s="115"/>
      <c r="C163" s="88"/>
      <c r="D163" s="88"/>
      <c r="E163" s="88"/>
      <c r="F163" s="88"/>
      <c r="G163" s="88"/>
      <c r="H163" s="88"/>
      <c r="I163" s="89" t="str">
        <f ca="1">IF(ISBLANK(Pesticide[[#This Row],[DATE(S)]]),"",IF(Pesticide[[#This Row],[DATE(S)]]+Pesticide[[#This Row],[PRE-HARVEST/GRAZING INTERVAL (DAYS)]]&lt;=TODAY(),"Yes","No"))</f>
        <v/>
      </c>
      <c r="J163" s="88"/>
      <c r="K163" s="105"/>
    </row>
    <row r="164" spans="1:11" ht="49.9" customHeight="1" x14ac:dyDescent="0.25">
      <c r="A164" s="29"/>
      <c r="B164" s="115"/>
      <c r="C164" s="88"/>
      <c r="D164" s="88"/>
      <c r="E164" s="88"/>
      <c r="F164" s="88"/>
      <c r="G164" s="88"/>
      <c r="H164" s="88"/>
      <c r="I164" s="89" t="str">
        <f ca="1">IF(ISBLANK(Pesticide[[#This Row],[DATE(S)]]),"",IF(Pesticide[[#This Row],[DATE(S)]]+Pesticide[[#This Row],[PRE-HARVEST/GRAZING INTERVAL (DAYS)]]&lt;=TODAY(),"Yes","No"))</f>
        <v/>
      </c>
      <c r="J164" s="88"/>
      <c r="K164" s="105"/>
    </row>
    <row r="165" spans="1:11" ht="49.9" customHeight="1" x14ac:dyDescent="0.25">
      <c r="A165" s="29"/>
      <c r="B165" s="115"/>
      <c r="C165" s="88"/>
      <c r="D165" s="88"/>
      <c r="E165" s="88"/>
      <c r="F165" s="88"/>
      <c r="G165" s="88"/>
      <c r="H165" s="88"/>
      <c r="I165" s="89" t="str">
        <f ca="1">IF(ISBLANK(Pesticide[[#This Row],[DATE(S)]]),"",IF(Pesticide[[#This Row],[DATE(S)]]+Pesticide[[#This Row],[PRE-HARVEST/GRAZING INTERVAL (DAYS)]]&lt;=TODAY(),"Yes","No"))</f>
        <v/>
      </c>
      <c r="J165" s="88"/>
      <c r="K165" s="105"/>
    </row>
    <row r="166" spans="1:11" ht="49.9" customHeight="1" x14ac:dyDescent="0.25">
      <c r="A166" s="29"/>
      <c r="B166" s="115"/>
      <c r="C166" s="88"/>
      <c r="D166" s="88"/>
      <c r="E166" s="88"/>
      <c r="F166" s="88"/>
      <c r="G166" s="88"/>
      <c r="H166" s="88"/>
      <c r="I166" s="89" t="str">
        <f ca="1">IF(ISBLANK(Pesticide[[#This Row],[DATE(S)]]),"",IF(Pesticide[[#This Row],[DATE(S)]]+Pesticide[[#This Row],[PRE-HARVEST/GRAZING INTERVAL (DAYS)]]&lt;=TODAY(),"Yes","No"))</f>
        <v/>
      </c>
      <c r="J166" s="88"/>
      <c r="K166" s="105"/>
    </row>
    <row r="167" spans="1:11" ht="49.9" customHeight="1" x14ac:dyDescent="0.25">
      <c r="A167" s="29"/>
      <c r="B167" s="115"/>
      <c r="C167" s="88"/>
      <c r="D167" s="88"/>
      <c r="E167" s="88"/>
      <c r="F167" s="88"/>
      <c r="G167" s="88"/>
      <c r="H167" s="88"/>
      <c r="I167" s="89" t="str">
        <f ca="1">IF(ISBLANK(Pesticide[[#This Row],[DATE(S)]]),"",IF(Pesticide[[#This Row],[DATE(S)]]+Pesticide[[#This Row],[PRE-HARVEST/GRAZING INTERVAL (DAYS)]]&lt;=TODAY(),"Yes","No"))</f>
        <v/>
      </c>
      <c r="J167" s="88"/>
      <c r="K167" s="105"/>
    </row>
    <row r="168" spans="1:11" ht="49.9" customHeight="1" x14ac:dyDescent="0.25">
      <c r="A168" s="29"/>
      <c r="B168" s="115"/>
      <c r="C168" s="88"/>
      <c r="D168" s="88"/>
      <c r="E168" s="88"/>
      <c r="F168" s="88"/>
      <c r="G168" s="88"/>
      <c r="H168" s="88"/>
      <c r="I168" s="89" t="str">
        <f ca="1">IF(ISBLANK(Pesticide[[#This Row],[DATE(S)]]),"",IF(Pesticide[[#This Row],[DATE(S)]]+Pesticide[[#This Row],[PRE-HARVEST/GRAZING INTERVAL (DAYS)]]&lt;=TODAY(),"Yes","No"))</f>
        <v/>
      </c>
      <c r="J168" s="88"/>
      <c r="K168" s="105"/>
    </row>
    <row r="169" spans="1:11" ht="49.9" customHeight="1" x14ac:dyDescent="0.25">
      <c r="A169" s="29"/>
      <c r="B169" s="115"/>
      <c r="C169" s="88"/>
      <c r="D169" s="88"/>
      <c r="E169" s="88"/>
      <c r="F169" s="88"/>
      <c r="G169" s="88"/>
      <c r="H169" s="88"/>
      <c r="I169" s="89" t="str">
        <f ca="1">IF(ISBLANK(Pesticide[[#This Row],[DATE(S)]]),"",IF(Pesticide[[#This Row],[DATE(S)]]+Pesticide[[#This Row],[PRE-HARVEST/GRAZING INTERVAL (DAYS)]]&lt;=TODAY(),"Yes","No"))</f>
        <v/>
      </c>
      <c r="J169" s="88"/>
      <c r="K169" s="105"/>
    </row>
    <row r="170" spans="1:11" ht="49.9" customHeight="1" x14ac:dyDescent="0.25">
      <c r="A170" s="29"/>
      <c r="B170" s="115"/>
      <c r="C170" s="88"/>
      <c r="D170" s="88"/>
      <c r="E170" s="88"/>
      <c r="F170" s="88"/>
      <c r="G170" s="88"/>
      <c r="H170" s="88"/>
      <c r="I170" s="89" t="str">
        <f ca="1">IF(ISBLANK(Pesticide[[#This Row],[DATE(S)]]),"",IF(Pesticide[[#This Row],[DATE(S)]]+Pesticide[[#This Row],[PRE-HARVEST/GRAZING INTERVAL (DAYS)]]&lt;=TODAY(),"Yes","No"))</f>
        <v/>
      </c>
      <c r="J170" s="88"/>
      <c r="K170" s="105"/>
    </row>
    <row r="171" spans="1:11" ht="49.9" customHeight="1" x14ac:dyDescent="0.25">
      <c r="A171" s="29"/>
      <c r="B171" s="115"/>
      <c r="C171" s="88"/>
      <c r="D171" s="88"/>
      <c r="E171" s="88"/>
      <c r="F171" s="88"/>
      <c r="G171" s="88"/>
      <c r="H171" s="88"/>
      <c r="I171" s="89" t="str">
        <f ca="1">IF(ISBLANK(Pesticide[[#This Row],[DATE(S)]]),"",IF(Pesticide[[#This Row],[DATE(S)]]+Pesticide[[#This Row],[PRE-HARVEST/GRAZING INTERVAL (DAYS)]]&lt;=TODAY(),"Yes","No"))</f>
        <v/>
      </c>
      <c r="J171" s="88"/>
      <c r="K171" s="105"/>
    </row>
    <row r="172" spans="1:11" ht="49.9" customHeight="1" x14ac:dyDescent="0.25">
      <c r="A172" s="29"/>
      <c r="B172" s="115"/>
      <c r="C172" s="88"/>
      <c r="D172" s="88"/>
      <c r="E172" s="88"/>
      <c r="F172" s="88"/>
      <c r="G172" s="88"/>
      <c r="H172" s="88"/>
      <c r="I172" s="89" t="str">
        <f ca="1">IF(ISBLANK(Pesticide[[#This Row],[DATE(S)]]),"",IF(Pesticide[[#This Row],[DATE(S)]]+Pesticide[[#This Row],[PRE-HARVEST/GRAZING INTERVAL (DAYS)]]&lt;=TODAY(),"Yes","No"))</f>
        <v/>
      </c>
      <c r="J172" s="88"/>
      <c r="K172" s="105"/>
    </row>
    <row r="173" spans="1:11" ht="49.9" customHeight="1" x14ac:dyDescent="0.25">
      <c r="A173" s="29"/>
      <c r="B173" s="115"/>
      <c r="C173" s="88"/>
      <c r="D173" s="88"/>
      <c r="E173" s="88"/>
      <c r="F173" s="88"/>
      <c r="G173" s="88"/>
      <c r="H173" s="88"/>
      <c r="I173" s="89" t="str">
        <f ca="1">IF(ISBLANK(Pesticide[[#This Row],[DATE(S)]]),"",IF(Pesticide[[#This Row],[DATE(S)]]+Pesticide[[#This Row],[PRE-HARVEST/GRAZING INTERVAL (DAYS)]]&lt;=TODAY(),"Yes","No"))</f>
        <v/>
      </c>
      <c r="J173" s="88"/>
      <c r="K173" s="105"/>
    </row>
    <row r="174" spans="1:11" ht="49.9" customHeight="1" x14ac:dyDescent="0.25">
      <c r="A174" s="29"/>
      <c r="B174" s="115"/>
      <c r="C174" s="88"/>
      <c r="D174" s="88"/>
      <c r="E174" s="88"/>
      <c r="F174" s="88"/>
      <c r="G174" s="88"/>
      <c r="H174" s="88"/>
      <c r="I174" s="89" t="str">
        <f ca="1">IF(ISBLANK(Pesticide[[#This Row],[DATE(S)]]),"",IF(Pesticide[[#This Row],[DATE(S)]]+Pesticide[[#This Row],[PRE-HARVEST/GRAZING INTERVAL (DAYS)]]&lt;=TODAY(),"Yes","No"))</f>
        <v/>
      </c>
      <c r="J174" s="88"/>
      <c r="K174" s="105"/>
    </row>
    <row r="175" spans="1:11" ht="49.9" customHeight="1" x14ac:dyDescent="0.25">
      <c r="A175" s="29"/>
      <c r="B175" s="115"/>
      <c r="C175" s="88"/>
      <c r="D175" s="88"/>
      <c r="E175" s="88"/>
      <c r="F175" s="88"/>
      <c r="G175" s="88"/>
      <c r="H175" s="88"/>
      <c r="I175" s="89" t="str">
        <f ca="1">IF(ISBLANK(Pesticide[[#This Row],[DATE(S)]]),"",IF(Pesticide[[#This Row],[DATE(S)]]+Pesticide[[#This Row],[PRE-HARVEST/GRAZING INTERVAL (DAYS)]]&lt;=TODAY(),"Yes","No"))</f>
        <v/>
      </c>
      <c r="J175" s="88"/>
      <c r="K175" s="105"/>
    </row>
    <row r="176" spans="1:11" ht="49.9" customHeight="1" x14ac:dyDescent="0.25">
      <c r="A176" s="29"/>
      <c r="B176" s="115"/>
      <c r="C176" s="88"/>
      <c r="D176" s="88"/>
      <c r="E176" s="88"/>
      <c r="F176" s="88"/>
      <c r="G176" s="88"/>
      <c r="H176" s="88"/>
      <c r="I176" s="89" t="str">
        <f ca="1">IF(ISBLANK(Pesticide[[#This Row],[DATE(S)]]),"",IF(Pesticide[[#This Row],[DATE(S)]]+Pesticide[[#This Row],[PRE-HARVEST/GRAZING INTERVAL (DAYS)]]&lt;=TODAY(),"Yes","No"))</f>
        <v/>
      </c>
      <c r="J176" s="88"/>
      <c r="K176" s="105"/>
    </row>
    <row r="177" spans="1:11" ht="49.9" customHeight="1" x14ac:dyDescent="0.25">
      <c r="A177" s="29"/>
      <c r="B177" s="115"/>
      <c r="C177" s="88"/>
      <c r="D177" s="88"/>
      <c r="E177" s="88"/>
      <c r="F177" s="88"/>
      <c r="G177" s="88"/>
      <c r="H177" s="88"/>
      <c r="I177" s="89" t="str">
        <f ca="1">IF(ISBLANK(Pesticide[[#This Row],[DATE(S)]]),"",IF(Pesticide[[#This Row],[DATE(S)]]+Pesticide[[#This Row],[PRE-HARVEST/GRAZING INTERVAL (DAYS)]]&lt;=TODAY(),"Yes","No"))</f>
        <v/>
      </c>
      <c r="J177" s="88"/>
      <c r="K177" s="105"/>
    </row>
    <row r="178" spans="1:11" ht="49.9" customHeight="1" x14ac:dyDescent="0.25">
      <c r="A178" s="29"/>
      <c r="B178" s="115"/>
      <c r="C178" s="88"/>
      <c r="D178" s="88"/>
      <c r="E178" s="88"/>
      <c r="F178" s="88"/>
      <c r="G178" s="88"/>
      <c r="H178" s="88"/>
      <c r="I178" s="89" t="str">
        <f ca="1">IF(ISBLANK(Pesticide[[#This Row],[DATE(S)]]),"",IF(Pesticide[[#This Row],[DATE(S)]]+Pesticide[[#This Row],[PRE-HARVEST/GRAZING INTERVAL (DAYS)]]&lt;=TODAY(),"Yes","No"))</f>
        <v/>
      </c>
      <c r="J178" s="88"/>
      <c r="K178" s="105"/>
    </row>
    <row r="179" spans="1:11" ht="49.9" customHeight="1" x14ac:dyDescent="0.25">
      <c r="A179" s="29"/>
      <c r="B179" s="115"/>
      <c r="C179" s="88"/>
      <c r="D179" s="88"/>
      <c r="E179" s="88"/>
      <c r="F179" s="88"/>
      <c r="G179" s="88"/>
      <c r="H179" s="88"/>
      <c r="I179" s="89" t="str">
        <f ca="1">IF(ISBLANK(Pesticide[[#This Row],[DATE(S)]]),"",IF(Pesticide[[#This Row],[DATE(S)]]+Pesticide[[#This Row],[PRE-HARVEST/GRAZING INTERVAL (DAYS)]]&lt;=TODAY(),"Yes","No"))</f>
        <v/>
      </c>
      <c r="J179" s="88"/>
      <c r="K179" s="105"/>
    </row>
    <row r="180" spans="1:11" ht="49.9" customHeight="1" x14ac:dyDescent="0.25">
      <c r="A180" s="29"/>
      <c r="B180" s="115"/>
      <c r="C180" s="88"/>
      <c r="D180" s="88"/>
      <c r="E180" s="88"/>
      <c r="F180" s="88"/>
      <c r="G180" s="88"/>
      <c r="H180" s="88"/>
      <c r="I180" s="89" t="str">
        <f ca="1">IF(ISBLANK(Pesticide[[#This Row],[DATE(S)]]),"",IF(Pesticide[[#This Row],[DATE(S)]]+Pesticide[[#This Row],[PRE-HARVEST/GRAZING INTERVAL (DAYS)]]&lt;=TODAY(),"Yes","No"))</f>
        <v/>
      </c>
      <c r="J180" s="88"/>
      <c r="K180" s="105"/>
    </row>
    <row r="181" spans="1:11" ht="49.9" customHeight="1" x14ac:dyDescent="0.25">
      <c r="A181" s="29"/>
      <c r="B181" s="115"/>
      <c r="C181" s="88"/>
      <c r="D181" s="88"/>
      <c r="E181" s="88"/>
      <c r="F181" s="88"/>
      <c r="G181" s="88"/>
      <c r="H181" s="88"/>
      <c r="I181" s="89" t="str">
        <f ca="1">IF(ISBLANK(Pesticide[[#This Row],[DATE(S)]]),"",IF(Pesticide[[#This Row],[DATE(S)]]+Pesticide[[#This Row],[PRE-HARVEST/GRAZING INTERVAL (DAYS)]]&lt;=TODAY(),"Yes","No"))</f>
        <v/>
      </c>
      <c r="J181" s="88"/>
      <c r="K181" s="105"/>
    </row>
    <row r="182" spans="1:11" ht="49.9" customHeight="1" x14ac:dyDescent="0.25">
      <c r="A182" s="29"/>
      <c r="B182" s="115"/>
      <c r="C182" s="88"/>
      <c r="D182" s="88"/>
      <c r="E182" s="88"/>
      <c r="F182" s="88"/>
      <c r="G182" s="88"/>
      <c r="H182" s="88"/>
      <c r="I182" s="89" t="str">
        <f ca="1">IF(ISBLANK(Pesticide[[#This Row],[DATE(S)]]),"",IF(Pesticide[[#This Row],[DATE(S)]]+Pesticide[[#This Row],[PRE-HARVEST/GRAZING INTERVAL (DAYS)]]&lt;=TODAY(),"Yes","No"))</f>
        <v/>
      </c>
      <c r="J182" s="88"/>
      <c r="K182" s="105"/>
    </row>
    <row r="183" spans="1:11" ht="49.9" customHeight="1" x14ac:dyDescent="0.25">
      <c r="A183" s="29"/>
      <c r="B183" s="115"/>
      <c r="C183" s="88"/>
      <c r="D183" s="88"/>
      <c r="E183" s="88"/>
      <c r="F183" s="88"/>
      <c r="G183" s="88"/>
      <c r="H183" s="88"/>
      <c r="I183" s="89" t="str">
        <f ca="1">IF(ISBLANK(Pesticide[[#This Row],[DATE(S)]]),"",IF(Pesticide[[#This Row],[DATE(S)]]+Pesticide[[#This Row],[PRE-HARVEST/GRAZING INTERVAL (DAYS)]]&lt;=TODAY(),"Yes","No"))</f>
        <v/>
      </c>
      <c r="J183" s="88"/>
      <c r="K183" s="105"/>
    </row>
    <row r="184" spans="1:11" ht="49.9" customHeight="1" x14ac:dyDescent="0.25">
      <c r="A184" s="29"/>
      <c r="B184" s="115"/>
      <c r="C184" s="88"/>
      <c r="D184" s="88"/>
      <c r="E184" s="88"/>
      <c r="F184" s="88"/>
      <c r="G184" s="88"/>
      <c r="H184" s="88"/>
      <c r="I184" s="89" t="str">
        <f ca="1">IF(ISBLANK(Pesticide[[#This Row],[DATE(S)]]),"",IF(Pesticide[[#This Row],[DATE(S)]]+Pesticide[[#This Row],[PRE-HARVEST/GRAZING INTERVAL (DAYS)]]&lt;=TODAY(),"Yes","No"))</f>
        <v/>
      </c>
      <c r="J184" s="88"/>
      <c r="K184" s="105"/>
    </row>
    <row r="185" spans="1:11" ht="49.9" customHeight="1" x14ac:dyDescent="0.25">
      <c r="A185" s="29"/>
      <c r="B185" s="115"/>
      <c r="C185" s="88"/>
      <c r="D185" s="88"/>
      <c r="E185" s="88"/>
      <c r="F185" s="88"/>
      <c r="G185" s="88"/>
      <c r="H185" s="88"/>
      <c r="I185" s="89" t="str">
        <f ca="1">IF(ISBLANK(Pesticide[[#This Row],[DATE(S)]]),"",IF(Pesticide[[#This Row],[DATE(S)]]+Pesticide[[#This Row],[PRE-HARVEST/GRAZING INTERVAL (DAYS)]]&lt;=TODAY(),"Yes","No"))</f>
        <v/>
      </c>
      <c r="J185" s="88"/>
      <c r="K185" s="105"/>
    </row>
    <row r="186" spans="1:11" ht="49.9" customHeight="1" x14ac:dyDescent="0.25">
      <c r="A186" s="29"/>
      <c r="B186" s="115"/>
      <c r="C186" s="88"/>
      <c r="D186" s="88"/>
      <c r="E186" s="88"/>
      <c r="F186" s="88"/>
      <c r="G186" s="88"/>
      <c r="H186" s="88"/>
      <c r="I186" s="89" t="str">
        <f ca="1">IF(ISBLANK(Pesticide[[#This Row],[DATE(S)]]),"",IF(Pesticide[[#This Row],[DATE(S)]]+Pesticide[[#This Row],[PRE-HARVEST/GRAZING INTERVAL (DAYS)]]&lt;=TODAY(),"Yes","No"))</f>
        <v/>
      </c>
      <c r="J186" s="88"/>
      <c r="K186" s="105"/>
    </row>
    <row r="187" spans="1:11" ht="49.9" customHeight="1" x14ac:dyDescent="0.25">
      <c r="A187" s="29"/>
      <c r="B187" s="115"/>
      <c r="C187" s="88"/>
      <c r="D187" s="88"/>
      <c r="E187" s="88"/>
      <c r="F187" s="88"/>
      <c r="G187" s="88"/>
      <c r="H187" s="88"/>
      <c r="I187" s="89" t="str">
        <f ca="1">IF(ISBLANK(Pesticide[[#This Row],[DATE(S)]]),"",IF(Pesticide[[#This Row],[DATE(S)]]+Pesticide[[#This Row],[PRE-HARVEST/GRAZING INTERVAL (DAYS)]]&lt;=TODAY(),"Yes","No"))</f>
        <v/>
      </c>
      <c r="J187" s="88"/>
      <c r="K187" s="105"/>
    </row>
    <row r="188" spans="1:11" ht="49.9" customHeight="1" x14ac:dyDescent="0.25">
      <c r="A188" s="29"/>
      <c r="B188" s="115"/>
      <c r="C188" s="88"/>
      <c r="D188" s="88"/>
      <c r="E188" s="88"/>
      <c r="F188" s="88"/>
      <c r="G188" s="88"/>
      <c r="H188" s="88"/>
      <c r="I188" s="89" t="str">
        <f ca="1">IF(ISBLANK(Pesticide[[#This Row],[DATE(S)]]),"",IF(Pesticide[[#This Row],[DATE(S)]]+Pesticide[[#This Row],[PRE-HARVEST/GRAZING INTERVAL (DAYS)]]&lt;=TODAY(),"Yes","No"))</f>
        <v/>
      </c>
      <c r="J188" s="88"/>
      <c r="K188" s="105"/>
    </row>
    <row r="189" spans="1:11" ht="49.9" customHeight="1" x14ac:dyDescent="0.25">
      <c r="A189" s="29"/>
      <c r="B189" s="115"/>
      <c r="C189" s="88"/>
      <c r="D189" s="88"/>
      <c r="E189" s="88"/>
      <c r="F189" s="88"/>
      <c r="G189" s="88"/>
      <c r="H189" s="88"/>
      <c r="I189" s="89" t="str">
        <f ca="1">IF(ISBLANK(Pesticide[[#This Row],[DATE(S)]]),"",IF(Pesticide[[#This Row],[DATE(S)]]+Pesticide[[#This Row],[PRE-HARVEST/GRAZING INTERVAL (DAYS)]]&lt;=TODAY(),"Yes","No"))</f>
        <v/>
      </c>
      <c r="J189" s="88"/>
      <c r="K189" s="105"/>
    </row>
    <row r="190" spans="1:11" ht="49.9" customHeight="1" x14ac:dyDescent="0.25">
      <c r="A190" s="29"/>
      <c r="B190" s="115"/>
      <c r="C190" s="88"/>
      <c r="D190" s="88"/>
      <c r="E190" s="88"/>
      <c r="F190" s="88"/>
      <c r="G190" s="88"/>
      <c r="H190" s="88"/>
      <c r="I190" s="89" t="str">
        <f ca="1">IF(ISBLANK(Pesticide[[#This Row],[DATE(S)]]),"",IF(Pesticide[[#This Row],[DATE(S)]]+Pesticide[[#This Row],[PRE-HARVEST/GRAZING INTERVAL (DAYS)]]&lt;=TODAY(),"Yes","No"))</f>
        <v/>
      </c>
      <c r="J190" s="88"/>
      <c r="K190" s="105"/>
    </row>
    <row r="191" spans="1:11" ht="49.9" customHeight="1" x14ac:dyDescent="0.25">
      <c r="A191" s="29"/>
      <c r="B191" s="115"/>
      <c r="C191" s="88"/>
      <c r="D191" s="88"/>
      <c r="E191" s="88"/>
      <c r="F191" s="88"/>
      <c r="G191" s="88"/>
      <c r="H191" s="88"/>
      <c r="I191" s="89" t="str">
        <f ca="1">IF(ISBLANK(Pesticide[[#This Row],[DATE(S)]]),"",IF(Pesticide[[#This Row],[DATE(S)]]+Pesticide[[#This Row],[PRE-HARVEST/GRAZING INTERVAL (DAYS)]]&lt;=TODAY(),"Yes","No"))</f>
        <v/>
      </c>
      <c r="J191" s="88"/>
      <c r="K191" s="105"/>
    </row>
    <row r="192" spans="1:11" ht="49.9" customHeight="1" x14ac:dyDescent="0.25">
      <c r="A192" s="29"/>
      <c r="B192" s="115"/>
      <c r="C192" s="88"/>
      <c r="D192" s="88"/>
      <c r="E192" s="88"/>
      <c r="F192" s="88"/>
      <c r="G192" s="88"/>
      <c r="H192" s="88"/>
      <c r="I192" s="89" t="str">
        <f ca="1">IF(ISBLANK(Pesticide[[#This Row],[DATE(S)]]),"",IF(Pesticide[[#This Row],[DATE(S)]]+Pesticide[[#This Row],[PRE-HARVEST/GRAZING INTERVAL (DAYS)]]&lt;=TODAY(),"Yes","No"))</f>
        <v/>
      </c>
      <c r="J192" s="88"/>
      <c r="K192" s="105"/>
    </row>
    <row r="193" spans="1:11" ht="49.9" customHeight="1" x14ac:dyDescent="0.25">
      <c r="A193" s="29"/>
      <c r="B193" s="115"/>
      <c r="C193" s="88"/>
      <c r="D193" s="88"/>
      <c r="E193" s="88"/>
      <c r="F193" s="88"/>
      <c r="G193" s="88"/>
      <c r="H193" s="88"/>
      <c r="I193" s="89" t="str">
        <f ca="1">IF(ISBLANK(Pesticide[[#This Row],[DATE(S)]]),"",IF(Pesticide[[#This Row],[DATE(S)]]+Pesticide[[#This Row],[PRE-HARVEST/GRAZING INTERVAL (DAYS)]]&lt;=TODAY(),"Yes","No"))</f>
        <v/>
      </c>
      <c r="J193" s="88"/>
      <c r="K193" s="105"/>
    </row>
    <row r="194" spans="1:11" ht="49.9" customHeight="1" x14ac:dyDescent="0.25">
      <c r="A194" s="29"/>
      <c r="B194" s="115"/>
      <c r="C194" s="88"/>
      <c r="D194" s="88"/>
      <c r="E194" s="88"/>
      <c r="F194" s="88"/>
      <c r="G194" s="88"/>
      <c r="H194" s="88"/>
      <c r="I194" s="89" t="str">
        <f ca="1">IF(ISBLANK(Pesticide[[#This Row],[DATE(S)]]),"",IF(Pesticide[[#This Row],[DATE(S)]]+Pesticide[[#This Row],[PRE-HARVEST/GRAZING INTERVAL (DAYS)]]&lt;=TODAY(),"Yes","No"))</f>
        <v/>
      </c>
      <c r="J194" s="88"/>
      <c r="K194" s="105"/>
    </row>
    <row r="195" spans="1:11" ht="49.9" customHeight="1" x14ac:dyDescent="0.25">
      <c r="A195" s="29"/>
      <c r="B195" s="115"/>
      <c r="C195" s="88"/>
      <c r="D195" s="88"/>
      <c r="E195" s="88"/>
      <c r="F195" s="88"/>
      <c r="G195" s="88"/>
      <c r="H195" s="88"/>
      <c r="I195" s="89" t="str">
        <f ca="1">IF(ISBLANK(Pesticide[[#This Row],[DATE(S)]]),"",IF(Pesticide[[#This Row],[DATE(S)]]+Pesticide[[#This Row],[PRE-HARVEST/GRAZING INTERVAL (DAYS)]]&lt;=TODAY(),"Yes","No"))</f>
        <v/>
      </c>
      <c r="J195" s="88"/>
      <c r="K195" s="105"/>
    </row>
    <row r="196" spans="1:11" ht="49.9" customHeight="1" x14ac:dyDescent="0.25">
      <c r="A196" s="29"/>
      <c r="B196" s="115"/>
      <c r="C196" s="88"/>
      <c r="D196" s="88"/>
      <c r="E196" s="88"/>
      <c r="F196" s="88"/>
      <c r="G196" s="88"/>
      <c r="H196" s="88"/>
      <c r="I196" s="89" t="str">
        <f ca="1">IF(ISBLANK(Pesticide[[#This Row],[DATE(S)]]),"",IF(Pesticide[[#This Row],[DATE(S)]]+Pesticide[[#This Row],[PRE-HARVEST/GRAZING INTERVAL (DAYS)]]&lt;=TODAY(),"Yes","No"))</f>
        <v/>
      </c>
      <c r="J196" s="88"/>
      <c r="K196" s="105"/>
    </row>
    <row r="197" spans="1:11" ht="49.9" customHeight="1" x14ac:dyDescent="0.25">
      <c r="A197" s="29"/>
      <c r="B197" s="115"/>
      <c r="C197" s="88"/>
      <c r="D197" s="88"/>
      <c r="E197" s="88"/>
      <c r="F197" s="88"/>
      <c r="G197" s="88"/>
      <c r="H197" s="88"/>
      <c r="I197" s="89" t="str">
        <f ca="1">IF(ISBLANK(Pesticide[[#This Row],[DATE(S)]]),"",IF(Pesticide[[#This Row],[DATE(S)]]+Pesticide[[#This Row],[PRE-HARVEST/GRAZING INTERVAL (DAYS)]]&lt;=TODAY(),"Yes","No"))</f>
        <v/>
      </c>
      <c r="J197" s="88"/>
      <c r="K197" s="105"/>
    </row>
    <row r="198" spans="1:11" ht="49.9" customHeight="1" x14ac:dyDescent="0.25">
      <c r="A198" s="29"/>
      <c r="B198" s="115"/>
      <c r="C198" s="88"/>
      <c r="D198" s="88"/>
      <c r="E198" s="88"/>
      <c r="F198" s="88"/>
      <c r="G198" s="88"/>
      <c r="H198" s="88"/>
      <c r="I198" s="89" t="str">
        <f ca="1">IF(ISBLANK(Pesticide[[#This Row],[DATE(S)]]),"",IF(Pesticide[[#This Row],[DATE(S)]]+Pesticide[[#This Row],[PRE-HARVEST/GRAZING INTERVAL (DAYS)]]&lt;=TODAY(),"Yes","No"))</f>
        <v/>
      </c>
      <c r="J198" s="88"/>
      <c r="K198" s="105"/>
    </row>
    <row r="199" spans="1:11" ht="49.9" customHeight="1" x14ac:dyDescent="0.25">
      <c r="A199" s="29"/>
      <c r="B199" s="115"/>
      <c r="C199" s="88"/>
      <c r="D199" s="88"/>
      <c r="E199" s="88"/>
      <c r="F199" s="88"/>
      <c r="G199" s="88"/>
      <c r="H199" s="88"/>
      <c r="I199" s="89" t="str">
        <f ca="1">IF(ISBLANK(Pesticide[[#This Row],[DATE(S)]]),"",IF(Pesticide[[#This Row],[DATE(S)]]+Pesticide[[#This Row],[PRE-HARVEST/GRAZING INTERVAL (DAYS)]]&lt;=TODAY(),"Yes","No"))</f>
        <v/>
      </c>
      <c r="J199" s="88"/>
      <c r="K199" s="105"/>
    </row>
    <row r="200" spans="1:11" ht="49.9" customHeight="1" x14ac:dyDescent="0.25">
      <c r="A200" s="29"/>
      <c r="B200" s="115"/>
      <c r="C200" s="88"/>
      <c r="D200" s="88"/>
      <c r="E200" s="88"/>
      <c r="F200" s="88"/>
      <c r="G200" s="88"/>
      <c r="H200" s="88"/>
      <c r="I200" s="89" t="str">
        <f ca="1">IF(ISBLANK(Pesticide[[#This Row],[DATE(S)]]),"",IF(Pesticide[[#This Row],[DATE(S)]]+Pesticide[[#This Row],[PRE-HARVEST/GRAZING INTERVAL (DAYS)]]&lt;=TODAY(),"Yes","No"))</f>
        <v/>
      </c>
      <c r="J200" s="88"/>
      <c r="K200" s="105"/>
    </row>
    <row r="201" spans="1:11" ht="49.9" customHeight="1" x14ac:dyDescent="0.25">
      <c r="A201" s="29"/>
      <c r="B201" s="115"/>
      <c r="C201" s="88"/>
      <c r="D201" s="88"/>
      <c r="E201" s="88"/>
      <c r="F201" s="88"/>
      <c r="G201" s="88"/>
      <c r="H201" s="88"/>
      <c r="I201" s="89" t="str">
        <f ca="1">IF(ISBLANK(Pesticide[[#This Row],[DATE(S)]]),"",IF(Pesticide[[#This Row],[DATE(S)]]+Pesticide[[#This Row],[PRE-HARVEST/GRAZING INTERVAL (DAYS)]]&lt;=TODAY(),"Yes","No"))</f>
        <v/>
      </c>
      <c r="J201" s="88"/>
      <c r="K201" s="105"/>
    </row>
    <row r="202" spans="1:11" ht="49.9" customHeight="1" x14ac:dyDescent="0.25">
      <c r="A202" s="29"/>
      <c r="B202" s="115"/>
      <c r="C202" s="88"/>
      <c r="D202" s="88"/>
      <c r="E202" s="88"/>
      <c r="F202" s="88"/>
      <c r="G202" s="88"/>
      <c r="H202" s="88"/>
      <c r="I202" s="89" t="str">
        <f ca="1">IF(ISBLANK(Pesticide[[#This Row],[DATE(S)]]),"",IF(Pesticide[[#This Row],[DATE(S)]]+Pesticide[[#This Row],[PRE-HARVEST/GRAZING INTERVAL (DAYS)]]&lt;=TODAY(),"Yes","No"))</f>
        <v/>
      </c>
      <c r="J202" s="88"/>
      <c r="K202" s="105"/>
    </row>
    <row r="203" spans="1:11" ht="49.9" customHeight="1" x14ac:dyDescent="0.25">
      <c r="A203" s="29"/>
      <c r="B203" s="115"/>
      <c r="C203" s="88"/>
      <c r="D203" s="88"/>
      <c r="E203" s="88"/>
      <c r="F203" s="88"/>
      <c r="G203" s="88"/>
      <c r="H203" s="88"/>
      <c r="I203" s="89" t="str">
        <f ca="1">IF(ISBLANK(Pesticide[[#This Row],[DATE(S)]]),"",IF(Pesticide[[#This Row],[DATE(S)]]+Pesticide[[#This Row],[PRE-HARVEST/GRAZING INTERVAL (DAYS)]]&lt;=TODAY(),"Yes","No"))</f>
        <v/>
      </c>
      <c r="J203" s="88"/>
      <c r="K203" s="105"/>
    </row>
    <row r="204" spans="1:11" ht="49.9" customHeight="1" x14ac:dyDescent="0.25">
      <c r="A204" s="29"/>
      <c r="B204" s="115"/>
      <c r="C204" s="88"/>
      <c r="D204" s="88"/>
      <c r="E204" s="88"/>
      <c r="F204" s="88"/>
      <c r="G204" s="88"/>
      <c r="H204" s="88"/>
      <c r="I204" s="89" t="str">
        <f ca="1">IF(ISBLANK(Pesticide[[#This Row],[DATE(S)]]),"",IF(Pesticide[[#This Row],[DATE(S)]]+Pesticide[[#This Row],[PRE-HARVEST/GRAZING INTERVAL (DAYS)]]&lt;=TODAY(),"Yes","No"))</f>
        <v/>
      </c>
      <c r="J204" s="88"/>
      <c r="K204" s="105"/>
    </row>
    <row r="205" spans="1:11" ht="49.9" customHeight="1" x14ac:dyDescent="0.25">
      <c r="A205" s="29"/>
      <c r="B205" s="115"/>
      <c r="C205" s="88"/>
      <c r="D205" s="88"/>
      <c r="E205" s="88"/>
      <c r="F205" s="88"/>
      <c r="G205" s="88"/>
      <c r="H205" s="88"/>
      <c r="I205" s="89" t="str">
        <f ca="1">IF(ISBLANK(Pesticide[[#This Row],[DATE(S)]]),"",IF(Pesticide[[#This Row],[DATE(S)]]+Pesticide[[#This Row],[PRE-HARVEST/GRAZING INTERVAL (DAYS)]]&lt;=TODAY(),"Yes","No"))</f>
        <v/>
      </c>
      <c r="J205" s="88"/>
      <c r="K205" s="105"/>
    </row>
    <row r="206" spans="1:11" ht="49.9" customHeight="1" x14ac:dyDescent="0.25">
      <c r="A206" s="29"/>
      <c r="B206" s="115"/>
      <c r="C206" s="88"/>
      <c r="D206" s="88"/>
      <c r="E206" s="88"/>
      <c r="F206" s="88"/>
      <c r="G206" s="88"/>
      <c r="H206" s="88"/>
      <c r="I206" s="89" t="str">
        <f ca="1">IF(ISBLANK(Pesticide[[#This Row],[DATE(S)]]),"",IF(Pesticide[[#This Row],[DATE(S)]]+Pesticide[[#This Row],[PRE-HARVEST/GRAZING INTERVAL (DAYS)]]&lt;=TODAY(),"Yes","No"))</f>
        <v/>
      </c>
      <c r="J206" s="88"/>
      <c r="K206" s="105"/>
    </row>
    <row r="207" spans="1:11" ht="49.9" customHeight="1" x14ac:dyDescent="0.25">
      <c r="A207" s="29"/>
      <c r="B207" s="115"/>
      <c r="C207" s="88"/>
      <c r="D207" s="88"/>
      <c r="E207" s="88"/>
      <c r="F207" s="88"/>
      <c r="G207" s="88"/>
      <c r="H207" s="88"/>
      <c r="I207" s="89" t="str">
        <f ca="1">IF(ISBLANK(Pesticide[[#This Row],[DATE(S)]]),"",IF(Pesticide[[#This Row],[DATE(S)]]+Pesticide[[#This Row],[PRE-HARVEST/GRAZING INTERVAL (DAYS)]]&lt;=TODAY(),"Yes","No"))</f>
        <v/>
      </c>
      <c r="J207" s="88"/>
      <c r="K207" s="105"/>
    </row>
    <row r="208" spans="1:11" ht="49.9" customHeight="1" x14ac:dyDescent="0.25">
      <c r="A208" s="29"/>
      <c r="B208" s="115"/>
      <c r="C208" s="88"/>
      <c r="D208" s="88"/>
      <c r="E208" s="88"/>
      <c r="F208" s="88"/>
      <c r="G208" s="88"/>
      <c r="H208" s="88"/>
      <c r="I208" s="89" t="str">
        <f ca="1">IF(ISBLANK(Pesticide[[#This Row],[DATE(S)]]),"",IF(Pesticide[[#This Row],[DATE(S)]]+Pesticide[[#This Row],[PRE-HARVEST/GRAZING INTERVAL (DAYS)]]&lt;=TODAY(),"Yes","No"))</f>
        <v/>
      </c>
      <c r="J208" s="88"/>
      <c r="K208" s="105"/>
    </row>
    <row r="209" spans="1:11" ht="49.9" customHeight="1" x14ac:dyDescent="0.25">
      <c r="A209" s="29"/>
      <c r="B209" s="115"/>
      <c r="C209" s="88"/>
      <c r="D209" s="88"/>
      <c r="E209" s="88"/>
      <c r="F209" s="88"/>
      <c r="G209" s="88"/>
      <c r="H209" s="88"/>
      <c r="I209" s="89" t="str">
        <f ca="1">IF(ISBLANK(Pesticide[[#This Row],[DATE(S)]]),"",IF(Pesticide[[#This Row],[DATE(S)]]+Pesticide[[#This Row],[PRE-HARVEST/GRAZING INTERVAL (DAYS)]]&lt;=TODAY(),"Yes","No"))</f>
        <v/>
      </c>
      <c r="J209" s="88"/>
      <c r="K209" s="105"/>
    </row>
    <row r="210" spans="1:11" ht="49.9" customHeight="1" x14ac:dyDescent="0.25">
      <c r="A210" s="29"/>
      <c r="B210" s="115"/>
      <c r="C210" s="88"/>
      <c r="D210" s="88"/>
      <c r="E210" s="88"/>
      <c r="F210" s="88"/>
      <c r="G210" s="88"/>
      <c r="H210" s="88"/>
      <c r="I210" s="89" t="str">
        <f ca="1">IF(ISBLANK(Pesticide[[#This Row],[DATE(S)]]),"",IF(Pesticide[[#This Row],[DATE(S)]]+Pesticide[[#This Row],[PRE-HARVEST/GRAZING INTERVAL (DAYS)]]&lt;=TODAY(),"Yes","No"))</f>
        <v/>
      </c>
      <c r="J210" s="88"/>
      <c r="K210" s="105"/>
    </row>
    <row r="211" spans="1:11" ht="49.9" customHeight="1" x14ac:dyDescent="0.25">
      <c r="A211" s="29"/>
      <c r="B211" s="115"/>
      <c r="C211" s="88"/>
      <c r="D211" s="88"/>
      <c r="E211" s="88"/>
      <c r="F211" s="88"/>
      <c r="G211" s="88"/>
      <c r="H211" s="88"/>
      <c r="I211" s="89" t="str">
        <f ca="1">IF(ISBLANK(Pesticide[[#This Row],[DATE(S)]]),"",IF(Pesticide[[#This Row],[DATE(S)]]+Pesticide[[#This Row],[PRE-HARVEST/GRAZING INTERVAL (DAYS)]]&lt;=TODAY(),"Yes","No"))</f>
        <v/>
      </c>
      <c r="J211" s="88"/>
      <c r="K211" s="105"/>
    </row>
    <row r="212" spans="1:11" ht="49.9" customHeight="1" x14ac:dyDescent="0.25">
      <c r="A212" s="29"/>
      <c r="B212" s="115"/>
      <c r="C212" s="88"/>
      <c r="D212" s="88"/>
      <c r="E212" s="88"/>
      <c r="F212" s="88"/>
      <c r="G212" s="88"/>
      <c r="H212" s="88"/>
      <c r="I212" s="89" t="str">
        <f ca="1">IF(ISBLANK(Pesticide[[#This Row],[DATE(S)]]),"",IF(Pesticide[[#This Row],[DATE(S)]]+Pesticide[[#This Row],[PRE-HARVEST/GRAZING INTERVAL (DAYS)]]&lt;=TODAY(),"Yes","No"))</f>
        <v/>
      </c>
      <c r="J212" s="88"/>
      <c r="K212" s="105"/>
    </row>
    <row r="213" spans="1:11" ht="49.9" customHeight="1" x14ac:dyDescent="0.25">
      <c r="A213" s="29"/>
      <c r="B213" s="115"/>
      <c r="C213" s="88"/>
      <c r="D213" s="88"/>
      <c r="E213" s="88"/>
      <c r="F213" s="88"/>
      <c r="G213" s="88"/>
      <c r="H213" s="88"/>
      <c r="I213" s="89" t="str">
        <f ca="1">IF(ISBLANK(Pesticide[[#This Row],[DATE(S)]]),"",IF(Pesticide[[#This Row],[DATE(S)]]+Pesticide[[#This Row],[PRE-HARVEST/GRAZING INTERVAL (DAYS)]]&lt;=TODAY(),"Yes","No"))</f>
        <v/>
      </c>
      <c r="J213" s="88"/>
      <c r="K213" s="105"/>
    </row>
    <row r="214" spans="1:11" ht="49.9" customHeight="1" x14ac:dyDescent="0.25">
      <c r="A214" s="29"/>
      <c r="B214" s="115"/>
      <c r="C214" s="88"/>
      <c r="D214" s="88"/>
      <c r="E214" s="88"/>
      <c r="F214" s="88"/>
      <c r="G214" s="88"/>
      <c r="H214" s="88"/>
      <c r="I214" s="89" t="str">
        <f ca="1">IF(ISBLANK(Pesticide[[#This Row],[DATE(S)]]),"",IF(Pesticide[[#This Row],[DATE(S)]]+Pesticide[[#This Row],[PRE-HARVEST/GRAZING INTERVAL (DAYS)]]&lt;=TODAY(),"Yes","No"))</f>
        <v/>
      </c>
      <c r="J214" s="88"/>
      <c r="K214" s="105"/>
    </row>
    <row r="215" spans="1:11" ht="49.9" customHeight="1" x14ac:dyDescent="0.25">
      <c r="A215" s="29"/>
      <c r="B215" s="115"/>
      <c r="C215" s="88"/>
      <c r="D215" s="88"/>
      <c r="E215" s="88"/>
      <c r="F215" s="88"/>
      <c r="G215" s="88"/>
      <c r="H215" s="88"/>
      <c r="I215" s="89" t="str">
        <f ca="1">IF(ISBLANK(Pesticide[[#This Row],[DATE(S)]]),"",IF(Pesticide[[#This Row],[DATE(S)]]+Pesticide[[#This Row],[PRE-HARVEST/GRAZING INTERVAL (DAYS)]]&lt;=TODAY(),"Yes","No"))</f>
        <v/>
      </c>
      <c r="J215" s="88"/>
      <c r="K215" s="105"/>
    </row>
    <row r="216" spans="1:11" ht="49.9" customHeight="1" x14ac:dyDescent="0.25">
      <c r="A216" s="29"/>
      <c r="B216" s="115"/>
      <c r="C216" s="88"/>
      <c r="D216" s="88"/>
      <c r="E216" s="88"/>
      <c r="F216" s="88"/>
      <c r="G216" s="88"/>
      <c r="H216" s="88"/>
      <c r="I216" s="89" t="str">
        <f ca="1">IF(ISBLANK(Pesticide[[#This Row],[DATE(S)]]),"",IF(Pesticide[[#This Row],[DATE(S)]]+Pesticide[[#This Row],[PRE-HARVEST/GRAZING INTERVAL (DAYS)]]&lt;=TODAY(),"Yes","No"))</f>
        <v/>
      </c>
      <c r="J216" s="88"/>
      <c r="K216" s="105"/>
    </row>
    <row r="217" spans="1:11" ht="49.9" customHeight="1" x14ac:dyDescent="0.25">
      <c r="A217" s="29"/>
      <c r="B217" s="115"/>
      <c r="C217" s="88"/>
      <c r="D217" s="88"/>
      <c r="E217" s="88"/>
      <c r="F217" s="88"/>
      <c r="G217" s="88"/>
      <c r="H217" s="88"/>
      <c r="I217" s="89" t="str">
        <f ca="1">IF(ISBLANK(Pesticide[[#This Row],[DATE(S)]]),"",IF(Pesticide[[#This Row],[DATE(S)]]+Pesticide[[#This Row],[PRE-HARVEST/GRAZING INTERVAL (DAYS)]]&lt;=TODAY(),"Yes","No"))</f>
        <v/>
      </c>
      <c r="J217" s="88"/>
      <c r="K217" s="105"/>
    </row>
    <row r="218" spans="1:11" ht="49.9" customHeight="1" x14ac:dyDescent="0.25">
      <c r="A218" s="29"/>
      <c r="B218" s="115"/>
      <c r="C218" s="88"/>
      <c r="D218" s="88"/>
      <c r="E218" s="88"/>
      <c r="F218" s="88"/>
      <c r="G218" s="88"/>
      <c r="H218" s="88"/>
      <c r="I218" s="89" t="str">
        <f ca="1">IF(ISBLANK(Pesticide[[#This Row],[DATE(S)]]),"",IF(Pesticide[[#This Row],[DATE(S)]]+Pesticide[[#This Row],[PRE-HARVEST/GRAZING INTERVAL (DAYS)]]&lt;=TODAY(),"Yes","No"))</f>
        <v/>
      </c>
      <c r="J218" s="88"/>
      <c r="K218" s="105"/>
    </row>
    <row r="219" spans="1:11" ht="49.9" customHeight="1" x14ac:dyDescent="0.25">
      <c r="B219" s="115"/>
      <c r="C219" s="88"/>
      <c r="D219" s="88"/>
      <c r="E219" s="88"/>
      <c r="F219" s="88"/>
      <c r="G219" s="88"/>
      <c r="H219" s="88"/>
      <c r="I219" s="89" t="str">
        <f ca="1">IF(ISBLANK(Pesticide[[#This Row],[DATE(S)]]),"",IF(Pesticide[[#This Row],[DATE(S)]]+Pesticide[[#This Row],[PRE-HARVEST/GRAZING INTERVAL (DAYS)]]&lt;=TODAY(),"Yes","No"))</f>
        <v/>
      </c>
      <c r="J219" s="88"/>
      <c r="K219" s="105"/>
    </row>
    <row r="220" spans="1:11" ht="49.9" customHeight="1" x14ac:dyDescent="0.25">
      <c r="B220" s="115"/>
      <c r="C220" s="88"/>
      <c r="D220" s="88"/>
      <c r="E220" s="88"/>
      <c r="F220" s="88"/>
      <c r="G220" s="88"/>
      <c r="H220" s="88"/>
      <c r="I220" s="89" t="str">
        <f ca="1">IF(ISBLANK(Pesticide[[#This Row],[DATE(S)]]),"",IF(Pesticide[[#This Row],[DATE(S)]]+Pesticide[[#This Row],[PRE-HARVEST/GRAZING INTERVAL (DAYS)]]&lt;=TODAY(),"Yes","No"))</f>
        <v/>
      </c>
      <c r="J220" s="88"/>
      <c r="K220" s="105"/>
    </row>
    <row r="221" spans="1:11" ht="49.9" customHeight="1" x14ac:dyDescent="0.25">
      <c r="B221" s="115"/>
      <c r="C221" s="88"/>
      <c r="D221" s="88"/>
      <c r="E221" s="88"/>
      <c r="F221" s="88"/>
      <c r="G221" s="88"/>
      <c r="H221" s="88"/>
      <c r="I221" s="89" t="str">
        <f ca="1">IF(ISBLANK(Pesticide[[#This Row],[DATE(S)]]),"",IF(Pesticide[[#This Row],[DATE(S)]]+Pesticide[[#This Row],[PRE-HARVEST/GRAZING INTERVAL (DAYS)]]&lt;=TODAY(),"Yes","No"))</f>
        <v/>
      </c>
      <c r="J221" s="88"/>
      <c r="K221" s="105"/>
    </row>
    <row r="222" spans="1:11" ht="49.9" customHeight="1" x14ac:dyDescent="0.25">
      <c r="B222" s="115"/>
      <c r="C222" s="88"/>
      <c r="D222" s="88"/>
      <c r="E222" s="88"/>
      <c r="F222" s="88"/>
      <c r="G222" s="88"/>
      <c r="H222" s="88"/>
      <c r="I222" s="89" t="str">
        <f ca="1">IF(ISBLANK(Pesticide[[#This Row],[DATE(S)]]),"",IF(Pesticide[[#This Row],[DATE(S)]]+Pesticide[[#This Row],[PRE-HARVEST/GRAZING INTERVAL (DAYS)]]&lt;=TODAY(),"Yes","No"))</f>
        <v/>
      </c>
      <c r="J222" s="88"/>
      <c r="K222" s="105"/>
    </row>
    <row r="223" spans="1:11" ht="49.9" customHeight="1" x14ac:dyDescent="0.25">
      <c r="B223" s="115"/>
      <c r="C223" s="88"/>
      <c r="D223" s="88"/>
      <c r="E223" s="88"/>
      <c r="F223" s="88"/>
      <c r="G223" s="88"/>
      <c r="H223" s="88"/>
      <c r="I223" s="89" t="str">
        <f ca="1">IF(ISBLANK(Pesticide[[#This Row],[DATE(S)]]),"",IF(Pesticide[[#This Row],[DATE(S)]]+Pesticide[[#This Row],[PRE-HARVEST/GRAZING INTERVAL (DAYS)]]&lt;=TODAY(),"Yes","No"))</f>
        <v/>
      </c>
      <c r="J223" s="88"/>
      <c r="K223" s="105"/>
    </row>
    <row r="224" spans="1:11" ht="49.9" customHeight="1" x14ac:dyDescent="0.25">
      <c r="B224" s="115"/>
      <c r="C224" s="88"/>
      <c r="D224" s="88"/>
      <c r="E224" s="88"/>
      <c r="F224" s="88"/>
      <c r="G224" s="88"/>
      <c r="H224" s="88"/>
      <c r="I224" s="89" t="str">
        <f ca="1">IF(ISBLANK(Pesticide[[#This Row],[DATE(S)]]),"",IF(Pesticide[[#This Row],[DATE(S)]]+Pesticide[[#This Row],[PRE-HARVEST/GRAZING INTERVAL (DAYS)]]&lt;=TODAY(),"Yes","No"))</f>
        <v/>
      </c>
      <c r="J224" s="88"/>
      <c r="K224" s="105"/>
    </row>
    <row r="225" spans="2:11" ht="49.9" customHeight="1" x14ac:dyDescent="0.25">
      <c r="B225" s="115"/>
      <c r="C225" s="88"/>
      <c r="D225" s="88"/>
      <c r="E225" s="88"/>
      <c r="F225" s="88"/>
      <c r="G225" s="88"/>
      <c r="H225" s="88"/>
      <c r="I225" s="89" t="str">
        <f ca="1">IF(ISBLANK(Pesticide[[#This Row],[DATE(S)]]),"",IF(Pesticide[[#This Row],[DATE(S)]]+Pesticide[[#This Row],[PRE-HARVEST/GRAZING INTERVAL (DAYS)]]&lt;=TODAY(),"Yes","No"))</f>
        <v/>
      </c>
      <c r="J225" s="88"/>
      <c r="K225" s="105"/>
    </row>
    <row r="226" spans="2:11" ht="49.9" customHeight="1" x14ac:dyDescent="0.25">
      <c r="B226" s="115"/>
      <c r="C226" s="88"/>
      <c r="D226" s="88"/>
      <c r="E226" s="88"/>
      <c r="F226" s="88"/>
      <c r="G226" s="88"/>
      <c r="H226" s="88"/>
      <c r="I226" s="89" t="str">
        <f ca="1">IF(ISBLANK(Pesticide[[#This Row],[DATE(S)]]),"",IF(Pesticide[[#This Row],[DATE(S)]]+Pesticide[[#This Row],[PRE-HARVEST/GRAZING INTERVAL (DAYS)]]&lt;=TODAY(),"Yes","No"))</f>
        <v/>
      </c>
      <c r="J226" s="88"/>
      <c r="K226" s="105"/>
    </row>
    <row r="227" spans="2:11" ht="49.9" customHeight="1" x14ac:dyDescent="0.25">
      <c r="B227" s="115"/>
      <c r="C227" s="88"/>
      <c r="D227" s="88"/>
      <c r="E227" s="88"/>
      <c r="F227" s="88"/>
      <c r="G227" s="88"/>
      <c r="H227" s="88"/>
      <c r="I227" s="89" t="str">
        <f ca="1">IF(ISBLANK(Pesticide[[#This Row],[DATE(S)]]),"",IF(Pesticide[[#This Row],[DATE(S)]]+Pesticide[[#This Row],[PRE-HARVEST/GRAZING INTERVAL (DAYS)]]&lt;=TODAY(),"Yes","No"))</f>
        <v/>
      </c>
      <c r="J227" s="88"/>
      <c r="K227" s="105"/>
    </row>
    <row r="228" spans="2:11" ht="49.9" customHeight="1" x14ac:dyDescent="0.25">
      <c r="B228" s="115"/>
      <c r="C228" s="88"/>
      <c r="D228" s="88"/>
      <c r="E228" s="88"/>
      <c r="F228" s="88"/>
      <c r="G228" s="88"/>
      <c r="H228" s="88"/>
      <c r="I228" s="89" t="str">
        <f ca="1">IF(ISBLANK(Pesticide[[#This Row],[DATE(S)]]),"",IF(Pesticide[[#This Row],[DATE(S)]]+Pesticide[[#This Row],[PRE-HARVEST/GRAZING INTERVAL (DAYS)]]&lt;=TODAY(),"Yes","No"))</f>
        <v/>
      </c>
      <c r="J228" s="88"/>
      <c r="K228" s="105"/>
    </row>
    <row r="229" spans="2:11" ht="49.9" customHeight="1" x14ac:dyDescent="0.25">
      <c r="B229" s="115"/>
      <c r="C229" s="88"/>
      <c r="D229" s="88"/>
      <c r="E229" s="88"/>
      <c r="F229" s="88"/>
      <c r="G229" s="88"/>
      <c r="H229" s="88"/>
      <c r="I229" s="89" t="str">
        <f ca="1">IF(ISBLANK(Pesticide[[#This Row],[DATE(S)]]),"",IF(Pesticide[[#This Row],[DATE(S)]]+Pesticide[[#This Row],[PRE-HARVEST/GRAZING INTERVAL (DAYS)]]&lt;=TODAY(),"Yes","No"))</f>
        <v/>
      </c>
      <c r="J229" s="88"/>
      <c r="K229" s="105"/>
    </row>
    <row r="230" spans="2:11" ht="49.9" customHeight="1" x14ac:dyDescent="0.25">
      <c r="B230" s="115"/>
      <c r="C230" s="88"/>
      <c r="D230" s="88"/>
      <c r="E230" s="88"/>
      <c r="F230" s="88"/>
      <c r="G230" s="88"/>
      <c r="H230" s="88"/>
      <c r="I230" s="89" t="str">
        <f ca="1">IF(ISBLANK(Pesticide[[#This Row],[DATE(S)]]),"",IF(Pesticide[[#This Row],[DATE(S)]]+Pesticide[[#This Row],[PRE-HARVEST/GRAZING INTERVAL (DAYS)]]&lt;=TODAY(),"Yes","No"))</f>
        <v/>
      </c>
      <c r="J230" s="88"/>
      <c r="K230" s="105"/>
    </row>
    <row r="231" spans="2:11" ht="49.9" customHeight="1" x14ac:dyDescent="0.25">
      <c r="B231" s="115"/>
      <c r="C231" s="88"/>
      <c r="D231" s="88"/>
      <c r="E231" s="88"/>
      <c r="F231" s="88"/>
      <c r="G231" s="88"/>
      <c r="H231" s="88"/>
      <c r="I231" s="89" t="str">
        <f ca="1">IF(ISBLANK(Pesticide[[#This Row],[DATE(S)]]),"",IF(Pesticide[[#This Row],[DATE(S)]]+Pesticide[[#This Row],[PRE-HARVEST/GRAZING INTERVAL (DAYS)]]&lt;=TODAY(),"Yes","No"))</f>
        <v/>
      </c>
      <c r="J231" s="88"/>
      <c r="K231" s="105"/>
    </row>
    <row r="232" spans="2:11" ht="49.9" customHeight="1" x14ac:dyDescent="0.25">
      <c r="B232" s="115"/>
      <c r="C232" s="88"/>
      <c r="D232" s="88"/>
      <c r="E232" s="88"/>
      <c r="F232" s="88"/>
      <c r="G232" s="88"/>
      <c r="H232" s="88"/>
      <c r="I232" s="89" t="str">
        <f ca="1">IF(ISBLANK(Pesticide[[#This Row],[DATE(S)]]),"",IF(Pesticide[[#This Row],[DATE(S)]]+Pesticide[[#This Row],[PRE-HARVEST/GRAZING INTERVAL (DAYS)]]&lt;=TODAY(),"Yes","No"))</f>
        <v/>
      </c>
      <c r="J232" s="88"/>
      <c r="K232" s="105"/>
    </row>
    <row r="233" spans="2:11" ht="49.9" customHeight="1" x14ac:dyDescent="0.25">
      <c r="B233" s="115"/>
      <c r="C233" s="88"/>
      <c r="D233" s="88"/>
      <c r="E233" s="88"/>
      <c r="F233" s="88"/>
      <c r="G233" s="88"/>
      <c r="H233" s="88"/>
      <c r="I233" s="89" t="str">
        <f ca="1">IF(ISBLANK(Pesticide[[#This Row],[DATE(S)]]),"",IF(Pesticide[[#This Row],[DATE(S)]]+Pesticide[[#This Row],[PRE-HARVEST/GRAZING INTERVAL (DAYS)]]&lt;=TODAY(),"Yes","No"))</f>
        <v/>
      </c>
      <c r="J233" s="88"/>
      <c r="K233" s="105"/>
    </row>
    <row r="234" spans="2:11" ht="49.9" customHeight="1" x14ac:dyDescent="0.25">
      <c r="B234" s="115"/>
      <c r="C234" s="88"/>
      <c r="D234" s="88"/>
      <c r="E234" s="88"/>
      <c r="F234" s="88"/>
      <c r="G234" s="88"/>
      <c r="H234" s="88"/>
      <c r="I234" s="89" t="str">
        <f ca="1">IF(ISBLANK(Pesticide[[#This Row],[DATE(S)]]),"",IF(Pesticide[[#This Row],[DATE(S)]]+Pesticide[[#This Row],[PRE-HARVEST/GRAZING INTERVAL (DAYS)]]&lt;=TODAY(),"Yes","No"))</f>
        <v/>
      </c>
      <c r="J234" s="88"/>
      <c r="K234" s="105"/>
    </row>
    <row r="235" spans="2:11" ht="49.9" customHeight="1" x14ac:dyDescent="0.25">
      <c r="B235" s="115"/>
      <c r="C235" s="88"/>
      <c r="D235" s="88"/>
      <c r="E235" s="88"/>
      <c r="F235" s="88"/>
      <c r="G235" s="88"/>
      <c r="H235" s="88"/>
      <c r="I235" s="89" t="str">
        <f ca="1">IF(ISBLANK(Pesticide[[#This Row],[DATE(S)]]),"",IF(Pesticide[[#This Row],[DATE(S)]]+Pesticide[[#This Row],[PRE-HARVEST/GRAZING INTERVAL (DAYS)]]&lt;=TODAY(),"Yes","No"))</f>
        <v/>
      </c>
      <c r="J235" s="88"/>
      <c r="K235" s="105"/>
    </row>
    <row r="236" spans="2:11" ht="49.9" customHeight="1" x14ac:dyDescent="0.25">
      <c r="B236" s="115"/>
      <c r="C236" s="88"/>
      <c r="D236" s="88"/>
      <c r="E236" s="88"/>
      <c r="F236" s="88"/>
      <c r="G236" s="88"/>
      <c r="H236" s="88"/>
      <c r="I236" s="89" t="str">
        <f ca="1">IF(ISBLANK(Pesticide[[#This Row],[DATE(S)]]),"",IF(Pesticide[[#This Row],[DATE(S)]]+Pesticide[[#This Row],[PRE-HARVEST/GRAZING INTERVAL (DAYS)]]&lt;=TODAY(),"Yes","No"))</f>
        <v/>
      </c>
      <c r="J236" s="88"/>
      <c r="K236" s="105"/>
    </row>
    <row r="237" spans="2:11" ht="49.9" customHeight="1" x14ac:dyDescent="0.25">
      <c r="B237" s="115"/>
      <c r="C237" s="88"/>
      <c r="D237" s="88"/>
      <c r="E237" s="88"/>
      <c r="F237" s="88"/>
      <c r="G237" s="88"/>
      <c r="H237" s="88"/>
      <c r="I237" s="89" t="str">
        <f ca="1">IF(ISBLANK(Pesticide[[#This Row],[DATE(S)]]),"",IF(Pesticide[[#This Row],[DATE(S)]]+Pesticide[[#This Row],[PRE-HARVEST/GRAZING INTERVAL (DAYS)]]&lt;=TODAY(),"Yes","No"))</f>
        <v/>
      </c>
      <c r="J237" s="88"/>
      <c r="K237" s="105"/>
    </row>
    <row r="238" spans="2:11" ht="49.9" customHeight="1" x14ac:dyDescent="0.25">
      <c r="B238" s="115"/>
      <c r="C238" s="88"/>
      <c r="D238" s="88"/>
      <c r="E238" s="88"/>
      <c r="F238" s="88"/>
      <c r="G238" s="88"/>
      <c r="H238" s="88"/>
      <c r="I238" s="89" t="str">
        <f ca="1">IF(ISBLANK(Pesticide[[#This Row],[DATE(S)]]),"",IF(Pesticide[[#This Row],[DATE(S)]]+Pesticide[[#This Row],[PRE-HARVEST/GRAZING INTERVAL (DAYS)]]&lt;=TODAY(),"Yes","No"))</f>
        <v/>
      </c>
      <c r="J238" s="88"/>
      <c r="K238" s="105"/>
    </row>
    <row r="239" spans="2:11" ht="49.9" customHeight="1" x14ac:dyDescent="0.25">
      <c r="B239" s="115"/>
      <c r="C239" s="88"/>
      <c r="D239" s="88"/>
      <c r="E239" s="88"/>
      <c r="F239" s="88"/>
      <c r="G239" s="88"/>
      <c r="H239" s="88"/>
      <c r="I239" s="89" t="str">
        <f ca="1">IF(ISBLANK(Pesticide[[#This Row],[DATE(S)]]),"",IF(Pesticide[[#This Row],[DATE(S)]]+Pesticide[[#This Row],[PRE-HARVEST/GRAZING INTERVAL (DAYS)]]&lt;=TODAY(),"Yes","No"))</f>
        <v/>
      </c>
      <c r="J239" s="88"/>
      <c r="K239" s="105"/>
    </row>
    <row r="240" spans="2:11" ht="49.9" customHeight="1" x14ac:dyDescent="0.25">
      <c r="B240" s="115"/>
      <c r="C240" s="88"/>
      <c r="D240" s="88"/>
      <c r="E240" s="88"/>
      <c r="F240" s="88"/>
      <c r="G240" s="88"/>
      <c r="H240" s="88"/>
      <c r="I240" s="89" t="str">
        <f ca="1">IF(ISBLANK(Pesticide[[#This Row],[DATE(S)]]),"",IF(Pesticide[[#This Row],[DATE(S)]]+Pesticide[[#This Row],[PRE-HARVEST/GRAZING INTERVAL (DAYS)]]&lt;=TODAY(),"Yes","No"))</f>
        <v/>
      </c>
      <c r="J240" s="88"/>
      <c r="K240" s="105"/>
    </row>
    <row r="241" spans="2:11" ht="49.9" customHeight="1" x14ac:dyDescent="0.25">
      <c r="B241" s="115"/>
      <c r="C241" s="88"/>
      <c r="D241" s="88"/>
      <c r="E241" s="88"/>
      <c r="F241" s="88"/>
      <c r="G241" s="88"/>
      <c r="H241" s="88"/>
      <c r="I241" s="89" t="str">
        <f ca="1">IF(ISBLANK(Pesticide[[#This Row],[DATE(S)]]),"",IF(Pesticide[[#This Row],[DATE(S)]]+Pesticide[[#This Row],[PRE-HARVEST/GRAZING INTERVAL (DAYS)]]&lt;=TODAY(),"Yes","No"))</f>
        <v/>
      </c>
      <c r="J241" s="88"/>
      <c r="K241" s="105"/>
    </row>
    <row r="242" spans="2:11" ht="49.9" customHeight="1" x14ac:dyDescent="0.25">
      <c r="B242" s="115"/>
      <c r="C242" s="88"/>
      <c r="D242" s="88"/>
      <c r="E242" s="88"/>
      <c r="F242" s="88"/>
      <c r="G242" s="88"/>
      <c r="H242" s="88"/>
      <c r="I242" s="89" t="str">
        <f ca="1">IF(ISBLANK(Pesticide[[#This Row],[DATE(S)]]),"",IF(Pesticide[[#This Row],[DATE(S)]]+Pesticide[[#This Row],[PRE-HARVEST/GRAZING INTERVAL (DAYS)]]&lt;=TODAY(),"Yes","No"))</f>
        <v/>
      </c>
      <c r="J242" s="88"/>
      <c r="K242" s="105"/>
    </row>
    <row r="243" spans="2:11" ht="49.9" customHeight="1" x14ac:dyDescent="0.25">
      <c r="B243" s="115"/>
      <c r="C243" s="88"/>
      <c r="D243" s="88"/>
      <c r="E243" s="88"/>
      <c r="F243" s="88"/>
      <c r="G243" s="88"/>
      <c r="H243" s="88"/>
      <c r="I243" s="89" t="str">
        <f ca="1">IF(ISBLANK(Pesticide[[#This Row],[DATE(S)]]),"",IF(Pesticide[[#This Row],[DATE(S)]]+Pesticide[[#This Row],[PRE-HARVEST/GRAZING INTERVAL (DAYS)]]&lt;=TODAY(),"Yes","No"))</f>
        <v/>
      </c>
      <c r="J243" s="88"/>
      <c r="K243" s="105"/>
    </row>
    <row r="244" spans="2:11" ht="49.9" customHeight="1" x14ac:dyDescent="0.25">
      <c r="B244" s="115"/>
      <c r="C244" s="88"/>
      <c r="D244" s="88"/>
      <c r="E244" s="88"/>
      <c r="F244" s="88"/>
      <c r="G244" s="88"/>
      <c r="H244" s="88"/>
      <c r="I244" s="89" t="str">
        <f ca="1">IF(ISBLANK(Pesticide[[#This Row],[DATE(S)]]),"",IF(Pesticide[[#This Row],[DATE(S)]]+Pesticide[[#This Row],[PRE-HARVEST/GRAZING INTERVAL (DAYS)]]&lt;=TODAY(),"Yes","No"))</f>
        <v/>
      </c>
      <c r="J244" s="88"/>
      <c r="K244" s="105"/>
    </row>
    <row r="245" spans="2:11" ht="49.9" customHeight="1" x14ac:dyDescent="0.25">
      <c r="B245" s="115"/>
      <c r="C245" s="88"/>
      <c r="D245" s="88"/>
      <c r="E245" s="88"/>
      <c r="F245" s="88"/>
      <c r="G245" s="88"/>
      <c r="H245" s="88"/>
      <c r="I245" s="89" t="str">
        <f ca="1">IF(ISBLANK(Pesticide[[#This Row],[DATE(S)]]),"",IF(Pesticide[[#This Row],[DATE(S)]]+Pesticide[[#This Row],[PRE-HARVEST/GRAZING INTERVAL (DAYS)]]&lt;=TODAY(),"Yes","No"))</f>
        <v/>
      </c>
      <c r="J245" s="88"/>
      <c r="K245" s="105"/>
    </row>
    <row r="246" spans="2:11" ht="49.9" customHeight="1" x14ac:dyDescent="0.25">
      <c r="B246" s="115"/>
      <c r="C246" s="88"/>
      <c r="D246" s="88"/>
      <c r="E246" s="88"/>
      <c r="F246" s="88"/>
      <c r="G246" s="88"/>
      <c r="H246" s="88"/>
      <c r="I246" s="89" t="str">
        <f ca="1">IF(ISBLANK(Pesticide[[#This Row],[DATE(S)]]),"",IF(Pesticide[[#This Row],[DATE(S)]]+Pesticide[[#This Row],[PRE-HARVEST/GRAZING INTERVAL (DAYS)]]&lt;=TODAY(),"Yes","No"))</f>
        <v/>
      </c>
      <c r="J246" s="88"/>
      <c r="K246" s="105"/>
    </row>
    <row r="247" spans="2:11" ht="49.9" customHeight="1" x14ac:dyDescent="0.25">
      <c r="B247" s="115"/>
      <c r="C247" s="88"/>
      <c r="D247" s="88"/>
      <c r="E247" s="88"/>
      <c r="F247" s="88"/>
      <c r="G247" s="88"/>
      <c r="H247" s="88"/>
      <c r="I247" s="89" t="str">
        <f ca="1">IF(ISBLANK(Pesticide[[#This Row],[DATE(S)]]),"",IF(Pesticide[[#This Row],[DATE(S)]]+Pesticide[[#This Row],[PRE-HARVEST/GRAZING INTERVAL (DAYS)]]&lt;=TODAY(),"Yes","No"))</f>
        <v/>
      </c>
      <c r="J247" s="88"/>
      <c r="K247" s="105"/>
    </row>
    <row r="248" spans="2:11" ht="49.9" customHeight="1" x14ac:dyDescent="0.25">
      <c r="B248" s="115"/>
      <c r="C248" s="88"/>
      <c r="D248" s="88"/>
      <c r="E248" s="88"/>
      <c r="F248" s="88"/>
      <c r="G248" s="88"/>
      <c r="H248" s="88"/>
      <c r="I248" s="89" t="str">
        <f ca="1">IF(ISBLANK(Pesticide[[#This Row],[DATE(S)]]),"",IF(Pesticide[[#This Row],[DATE(S)]]+Pesticide[[#This Row],[PRE-HARVEST/GRAZING INTERVAL (DAYS)]]&lt;=TODAY(),"Yes","No"))</f>
        <v/>
      </c>
      <c r="J248" s="88"/>
      <c r="K248" s="105"/>
    </row>
    <row r="249" spans="2:11" ht="49.9" customHeight="1" x14ac:dyDescent="0.25">
      <c r="B249" s="115"/>
      <c r="C249" s="88"/>
      <c r="D249" s="88"/>
      <c r="E249" s="88"/>
      <c r="F249" s="88"/>
      <c r="G249" s="88"/>
      <c r="H249" s="88"/>
      <c r="I249" s="89" t="str">
        <f ca="1">IF(ISBLANK(Pesticide[[#This Row],[DATE(S)]]),"",IF(Pesticide[[#This Row],[DATE(S)]]+Pesticide[[#This Row],[PRE-HARVEST/GRAZING INTERVAL (DAYS)]]&lt;=TODAY(),"Yes","No"))</f>
        <v/>
      </c>
      <c r="J249" s="88"/>
      <c r="K249" s="105"/>
    </row>
    <row r="250" spans="2:11" ht="49.9" customHeight="1" x14ac:dyDescent="0.25">
      <c r="B250" s="115"/>
      <c r="C250" s="88"/>
      <c r="D250" s="88"/>
      <c r="E250" s="88"/>
      <c r="F250" s="88"/>
      <c r="G250" s="88"/>
      <c r="H250" s="88"/>
      <c r="I250" s="89" t="str">
        <f ca="1">IF(ISBLANK(Pesticide[[#This Row],[DATE(S)]]),"",IF(Pesticide[[#This Row],[DATE(S)]]+Pesticide[[#This Row],[PRE-HARVEST/GRAZING INTERVAL (DAYS)]]&lt;=TODAY(),"Yes","No"))</f>
        <v/>
      </c>
      <c r="J250" s="88"/>
      <c r="K250" s="105"/>
    </row>
    <row r="251" spans="2:11" ht="49.9" customHeight="1" x14ac:dyDescent="0.25">
      <c r="B251" s="115"/>
      <c r="C251" s="88"/>
      <c r="D251" s="88"/>
      <c r="E251" s="88"/>
      <c r="F251" s="88"/>
      <c r="G251" s="88"/>
      <c r="H251" s="88"/>
      <c r="I251" s="89" t="str">
        <f ca="1">IF(ISBLANK(Pesticide[[#This Row],[DATE(S)]]),"",IF(Pesticide[[#This Row],[DATE(S)]]+Pesticide[[#This Row],[PRE-HARVEST/GRAZING INTERVAL (DAYS)]]&lt;=TODAY(),"Yes","No"))</f>
        <v/>
      </c>
      <c r="J251" s="88"/>
      <c r="K251" s="105"/>
    </row>
    <row r="252" spans="2:11" ht="49.9" customHeight="1" x14ac:dyDescent="0.25">
      <c r="B252" s="115"/>
      <c r="C252" s="88"/>
      <c r="D252" s="88"/>
      <c r="E252" s="88"/>
      <c r="F252" s="88"/>
      <c r="G252" s="88"/>
      <c r="H252" s="88"/>
      <c r="I252" s="89" t="str">
        <f ca="1">IF(ISBLANK(Pesticide[[#This Row],[DATE(S)]]),"",IF(Pesticide[[#This Row],[DATE(S)]]+Pesticide[[#This Row],[PRE-HARVEST/GRAZING INTERVAL (DAYS)]]&lt;=TODAY(),"Yes","No"))</f>
        <v/>
      </c>
      <c r="J252" s="88"/>
      <c r="K252" s="105"/>
    </row>
    <row r="253" spans="2:11" ht="49.9" customHeight="1" x14ac:dyDescent="0.25">
      <c r="B253" s="115"/>
      <c r="C253" s="88"/>
      <c r="D253" s="88"/>
      <c r="E253" s="88"/>
      <c r="F253" s="88"/>
      <c r="G253" s="88"/>
      <c r="H253" s="88"/>
      <c r="I253" s="89" t="str">
        <f ca="1">IF(ISBLANK(Pesticide[[#This Row],[DATE(S)]]),"",IF(Pesticide[[#This Row],[DATE(S)]]+Pesticide[[#This Row],[PRE-HARVEST/GRAZING INTERVAL (DAYS)]]&lt;=TODAY(),"Yes","No"))</f>
        <v/>
      </c>
      <c r="J253" s="88"/>
      <c r="K253" s="105"/>
    </row>
    <row r="254" spans="2:11" ht="49.9" customHeight="1" x14ac:dyDescent="0.25">
      <c r="B254" s="115"/>
      <c r="C254" s="88"/>
      <c r="D254" s="88"/>
      <c r="E254" s="88"/>
      <c r="F254" s="88"/>
      <c r="G254" s="88"/>
      <c r="H254" s="88"/>
      <c r="I254" s="89" t="str">
        <f ca="1">IF(ISBLANK(Pesticide[[#This Row],[DATE(S)]]),"",IF(Pesticide[[#This Row],[DATE(S)]]+Pesticide[[#This Row],[PRE-HARVEST/GRAZING INTERVAL (DAYS)]]&lt;=TODAY(),"Yes","No"))</f>
        <v/>
      </c>
      <c r="J254" s="88"/>
      <c r="K254" s="105"/>
    </row>
    <row r="255" spans="2:11" ht="49.9" customHeight="1" x14ac:dyDescent="0.25">
      <c r="B255" s="115"/>
      <c r="C255" s="88"/>
      <c r="D255" s="88"/>
      <c r="E255" s="88"/>
      <c r="F255" s="88"/>
      <c r="G255" s="88"/>
      <c r="H255" s="88"/>
      <c r="I255" s="89" t="str">
        <f ca="1">IF(ISBLANK(Pesticide[[#This Row],[DATE(S)]]),"",IF(Pesticide[[#This Row],[DATE(S)]]+Pesticide[[#This Row],[PRE-HARVEST/GRAZING INTERVAL (DAYS)]]&lt;=TODAY(),"Yes","No"))</f>
        <v/>
      </c>
      <c r="J255" s="88"/>
      <c r="K255" s="105"/>
    </row>
    <row r="256" spans="2:11" ht="49.9" customHeight="1" x14ac:dyDescent="0.25">
      <c r="B256" s="115"/>
      <c r="C256" s="88"/>
      <c r="D256" s="88"/>
      <c r="E256" s="88"/>
      <c r="F256" s="88"/>
      <c r="G256" s="88"/>
      <c r="H256" s="88"/>
      <c r="I256" s="89" t="str">
        <f ca="1">IF(ISBLANK(Pesticide[[#This Row],[DATE(S)]]),"",IF(Pesticide[[#This Row],[DATE(S)]]+Pesticide[[#This Row],[PRE-HARVEST/GRAZING INTERVAL (DAYS)]]&lt;=TODAY(),"Yes","No"))</f>
        <v/>
      </c>
      <c r="J256" s="88"/>
      <c r="K256" s="105"/>
    </row>
    <row r="257" spans="2:11" ht="49.9" customHeight="1" x14ac:dyDescent="0.25">
      <c r="B257" s="115"/>
      <c r="C257" s="88"/>
      <c r="D257" s="88"/>
      <c r="E257" s="88"/>
      <c r="F257" s="88"/>
      <c r="G257" s="88"/>
      <c r="H257" s="88"/>
      <c r="I257" s="89" t="str">
        <f ca="1">IF(ISBLANK(Pesticide[[#This Row],[DATE(S)]]),"",IF(Pesticide[[#This Row],[DATE(S)]]+Pesticide[[#This Row],[PRE-HARVEST/GRAZING INTERVAL (DAYS)]]&lt;=TODAY(),"Yes","No"))</f>
        <v/>
      </c>
      <c r="J257" s="88"/>
      <c r="K257" s="105"/>
    </row>
    <row r="258" spans="2:11" ht="49.9" customHeight="1" x14ac:dyDescent="0.25">
      <c r="B258" s="115"/>
      <c r="C258" s="88"/>
      <c r="D258" s="88"/>
      <c r="E258" s="88"/>
      <c r="F258" s="88"/>
      <c r="G258" s="88"/>
      <c r="H258" s="88"/>
      <c r="I258" s="89" t="str">
        <f ca="1">IF(ISBLANK(Pesticide[[#This Row],[DATE(S)]]),"",IF(Pesticide[[#This Row],[DATE(S)]]+Pesticide[[#This Row],[PRE-HARVEST/GRAZING INTERVAL (DAYS)]]&lt;=TODAY(),"Yes","No"))</f>
        <v/>
      </c>
      <c r="J258" s="88"/>
      <c r="K258" s="105"/>
    </row>
    <row r="259" spans="2:11" ht="49.9" customHeight="1" x14ac:dyDescent="0.25">
      <c r="B259" s="115"/>
      <c r="C259" s="88"/>
      <c r="D259" s="88"/>
      <c r="E259" s="88"/>
      <c r="F259" s="88"/>
      <c r="G259" s="88"/>
      <c r="H259" s="88"/>
      <c r="I259" s="89" t="str">
        <f ca="1">IF(ISBLANK(Pesticide[[#This Row],[DATE(S)]]),"",IF(Pesticide[[#This Row],[DATE(S)]]+Pesticide[[#This Row],[PRE-HARVEST/GRAZING INTERVAL (DAYS)]]&lt;=TODAY(),"Yes","No"))</f>
        <v/>
      </c>
      <c r="J259" s="88"/>
      <c r="K259" s="105"/>
    </row>
    <row r="260" spans="2:11" ht="49.9" customHeight="1" x14ac:dyDescent="0.25">
      <c r="B260" s="115"/>
      <c r="C260" s="88"/>
      <c r="D260" s="88"/>
      <c r="E260" s="88"/>
      <c r="F260" s="88"/>
      <c r="G260" s="88"/>
      <c r="H260" s="88"/>
      <c r="I260" s="89" t="str">
        <f ca="1">IF(ISBLANK(Pesticide[[#This Row],[DATE(S)]]),"",IF(Pesticide[[#This Row],[DATE(S)]]+Pesticide[[#This Row],[PRE-HARVEST/GRAZING INTERVAL (DAYS)]]&lt;=TODAY(),"Yes","No"))</f>
        <v/>
      </c>
      <c r="J260" s="88"/>
      <c r="K260" s="105"/>
    </row>
    <row r="261" spans="2:11" ht="49.9" customHeight="1" x14ac:dyDescent="0.25">
      <c r="B261" s="115"/>
      <c r="C261" s="88"/>
      <c r="D261" s="88"/>
      <c r="E261" s="88"/>
      <c r="F261" s="88"/>
      <c r="G261" s="88"/>
      <c r="H261" s="88"/>
      <c r="I261" s="89" t="str">
        <f ca="1">IF(ISBLANK(Pesticide[[#This Row],[DATE(S)]]),"",IF(Pesticide[[#This Row],[DATE(S)]]+Pesticide[[#This Row],[PRE-HARVEST/GRAZING INTERVAL (DAYS)]]&lt;=TODAY(),"Yes","No"))</f>
        <v/>
      </c>
      <c r="J261" s="88"/>
      <c r="K261" s="105"/>
    </row>
    <row r="262" spans="2:11" ht="49.9" customHeight="1" x14ac:dyDescent="0.25">
      <c r="B262" s="115"/>
      <c r="C262" s="88"/>
      <c r="D262" s="88"/>
      <c r="E262" s="88"/>
      <c r="F262" s="88"/>
      <c r="G262" s="88"/>
      <c r="H262" s="88"/>
      <c r="I262" s="89" t="str">
        <f ca="1">IF(ISBLANK(Pesticide[[#This Row],[DATE(S)]]),"",IF(Pesticide[[#This Row],[DATE(S)]]+Pesticide[[#This Row],[PRE-HARVEST/GRAZING INTERVAL (DAYS)]]&lt;=TODAY(),"Yes","No"))</f>
        <v/>
      </c>
      <c r="J262" s="88"/>
      <c r="K262" s="105"/>
    </row>
    <row r="263" spans="2:11" ht="49.9" customHeight="1" x14ac:dyDescent="0.25">
      <c r="B263" s="115"/>
      <c r="C263" s="88"/>
      <c r="D263" s="88"/>
      <c r="E263" s="88"/>
      <c r="F263" s="88"/>
      <c r="G263" s="88"/>
      <c r="H263" s="88"/>
      <c r="I263" s="89" t="str">
        <f ca="1">IF(ISBLANK(Pesticide[[#This Row],[DATE(S)]]),"",IF(Pesticide[[#This Row],[DATE(S)]]+Pesticide[[#This Row],[PRE-HARVEST/GRAZING INTERVAL (DAYS)]]&lt;=TODAY(),"Yes","No"))</f>
        <v/>
      </c>
      <c r="J263" s="88"/>
      <c r="K263" s="105"/>
    </row>
    <row r="264" spans="2:11" ht="49.9" customHeight="1" x14ac:dyDescent="0.25">
      <c r="B264" s="115"/>
      <c r="C264" s="88"/>
      <c r="D264" s="88"/>
      <c r="E264" s="88"/>
      <c r="F264" s="88"/>
      <c r="G264" s="88"/>
      <c r="H264" s="88"/>
      <c r="I264" s="89" t="str">
        <f ca="1">IF(ISBLANK(Pesticide[[#This Row],[DATE(S)]]),"",IF(Pesticide[[#This Row],[DATE(S)]]+Pesticide[[#This Row],[PRE-HARVEST/GRAZING INTERVAL (DAYS)]]&lt;=TODAY(),"Yes","No"))</f>
        <v/>
      </c>
      <c r="J264" s="88"/>
      <c r="K264" s="105"/>
    </row>
    <row r="265" spans="2:11" ht="49.9" customHeight="1" x14ac:dyDescent="0.25">
      <c r="B265" s="115"/>
      <c r="C265" s="88"/>
      <c r="D265" s="88"/>
      <c r="E265" s="88"/>
      <c r="F265" s="88"/>
      <c r="G265" s="88"/>
      <c r="H265" s="88"/>
      <c r="I265" s="89" t="str">
        <f ca="1">IF(ISBLANK(Pesticide[[#This Row],[DATE(S)]]),"",IF(Pesticide[[#This Row],[DATE(S)]]+Pesticide[[#This Row],[PRE-HARVEST/GRAZING INTERVAL (DAYS)]]&lt;=TODAY(),"Yes","No"))</f>
        <v/>
      </c>
      <c r="J265" s="88"/>
      <c r="K265" s="105"/>
    </row>
    <row r="266" spans="2:11" ht="49.9" customHeight="1" x14ac:dyDescent="0.25">
      <c r="B266" s="115"/>
      <c r="C266" s="88"/>
      <c r="D266" s="88"/>
      <c r="E266" s="88"/>
      <c r="F266" s="88"/>
      <c r="G266" s="88"/>
      <c r="H266" s="88"/>
      <c r="I266" s="89" t="str">
        <f ca="1">IF(ISBLANK(Pesticide[[#This Row],[DATE(S)]]),"",IF(Pesticide[[#This Row],[DATE(S)]]+Pesticide[[#This Row],[PRE-HARVEST/GRAZING INTERVAL (DAYS)]]&lt;=TODAY(),"Yes","No"))</f>
        <v/>
      </c>
      <c r="J266" s="88"/>
      <c r="K266" s="105"/>
    </row>
    <row r="267" spans="2:11" ht="49.9" customHeight="1" x14ac:dyDescent="0.25">
      <c r="B267" s="115"/>
      <c r="C267" s="88"/>
      <c r="D267" s="88"/>
      <c r="E267" s="88"/>
      <c r="F267" s="88"/>
      <c r="G267" s="88"/>
      <c r="H267" s="88"/>
      <c r="I267" s="89" t="str">
        <f ca="1">IF(ISBLANK(Pesticide[[#This Row],[DATE(S)]]),"",IF(Pesticide[[#This Row],[DATE(S)]]+Pesticide[[#This Row],[PRE-HARVEST/GRAZING INTERVAL (DAYS)]]&lt;=TODAY(),"Yes","No"))</f>
        <v/>
      </c>
      <c r="J267" s="88"/>
      <c r="K267" s="105"/>
    </row>
    <row r="268" spans="2:11" ht="49.9" customHeight="1" x14ac:dyDescent="0.25">
      <c r="B268" s="115"/>
      <c r="C268" s="88"/>
      <c r="D268" s="88"/>
      <c r="E268" s="88"/>
      <c r="F268" s="88"/>
      <c r="G268" s="88"/>
      <c r="H268" s="88"/>
      <c r="I268" s="89" t="str">
        <f ca="1">IF(ISBLANK(Pesticide[[#This Row],[DATE(S)]]),"",IF(Pesticide[[#This Row],[DATE(S)]]+Pesticide[[#This Row],[PRE-HARVEST/GRAZING INTERVAL (DAYS)]]&lt;=TODAY(),"Yes","No"))</f>
        <v/>
      </c>
      <c r="J268" s="88"/>
      <c r="K268" s="105"/>
    </row>
    <row r="269" spans="2:11" ht="49.9" customHeight="1" x14ac:dyDescent="0.25">
      <c r="B269" s="115"/>
      <c r="C269" s="88"/>
      <c r="D269" s="88"/>
      <c r="E269" s="88"/>
      <c r="F269" s="88"/>
      <c r="G269" s="88"/>
      <c r="H269" s="88"/>
      <c r="I269" s="89" t="str">
        <f ca="1">IF(ISBLANK(Pesticide[[#This Row],[DATE(S)]]),"",IF(Pesticide[[#This Row],[DATE(S)]]+Pesticide[[#This Row],[PRE-HARVEST/GRAZING INTERVAL (DAYS)]]&lt;=TODAY(),"Yes","No"))</f>
        <v/>
      </c>
      <c r="J269" s="88"/>
      <c r="K269" s="105"/>
    </row>
    <row r="270" spans="2:11" ht="49.9" customHeight="1" x14ac:dyDescent="0.25">
      <c r="B270" s="115"/>
      <c r="C270" s="88"/>
      <c r="D270" s="88"/>
      <c r="E270" s="88"/>
      <c r="F270" s="88"/>
      <c r="G270" s="88"/>
      <c r="H270" s="88"/>
      <c r="I270" s="89" t="str">
        <f ca="1">IF(ISBLANK(Pesticide[[#This Row],[DATE(S)]]),"",IF(Pesticide[[#This Row],[DATE(S)]]+Pesticide[[#This Row],[PRE-HARVEST/GRAZING INTERVAL (DAYS)]]&lt;=TODAY(),"Yes","No"))</f>
        <v/>
      </c>
      <c r="J270" s="88"/>
      <c r="K270" s="105"/>
    </row>
    <row r="271" spans="2:11" ht="49.9" customHeight="1" x14ac:dyDescent="0.25">
      <c r="B271" s="115"/>
      <c r="C271" s="88"/>
      <c r="D271" s="88"/>
      <c r="E271" s="88"/>
      <c r="F271" s="88"/>
      <c r="G271" s="88"/>
      <c r="H271" s="88"/>
      <c r="I271" s="89" t="str">
        <f ca="1">IF(ISBLANK(Pesticide[[#This Row],[DATE(S)]]),"",IF(Pesticide[[#This Row],[DATE(S)]]+Pesticide[[#This Row],[PRE-HARVEST/GRAZING INTERVAL (DAYS)]]&lt;=TODAY(),"Yes","No"))</f>
        <v/>
      </c>
      <c r="J271" s="88"/>
      <c r="K271" s="105"/>
    </row>
    <row r="272" spans="2:11" ht="49.9" customHeight="1" x14ac:dyDescent="0.25">
      <c r="B272" s="115"/>
      <c r="C272" s="88"/>
      <c r="D272" s="88"/>
      <c r="E272" s="88"/>
      <c r="F272" s="88"/>
      <c r="G272" s="88"/>
      <c r="H272" s="88"/>
      <c r="I272" s="89" t="str">
        <f ca="1">IF(ISBLANK(Pesticide[[#This Row],[DATE(S)]]),"",IF(Pesticide[[#This Row],[DATE(S)]]+Pesticide[[#This Row],[PRE-HARVEST/GRAZING INTERVAL (DAYS)]]&lt;=TODAY(),"Yes","No"))</f>
        <v/>
      </c>
      <c r="J272" s="88"/>
      <c r="K272" s="105"/>
    </row>
    <row r="273" spans="2:11" ht="49.9" customHeight="1" x14ac:dyDescent="0.25">
      <c r="B273" s="115"/>
      <c r="C273" s="88"/>
      <c r="D273" s="88"/>
      <c r="E273" s="88"/>
      <c r="F273" s="88"/>
      <c r="G273" s="88"/>
      <c r="H273" s="88"/>
      <c r="I273" s="89" t="str">
        <f ca="1">IF(ISBLANK(Pesticide[[#This Row],[DATE(S)]]),"",IF(Pesticide[[#This Row],[DATE(S)]]+Pesticide[[#This Row],[PRE-HARVEST/GRAZING INTERVAL (DAYS)]]&lt;=TODAY(),"Yes","No"))</f>
        <v/>
      </c>
      <c r="J273" s="88"/>
      <c r="K273" s="105"/>
    </row>
    <row r="274" spans="2:11" ht="49.9" customHeight="1" x14ac:dyDescent="0.25">
      <c r="B274" s="115"/>
      <c r="C274" s="88"/>
      <c r="D274" s="88"/>
      <c r="E274" s="88"/>
      <c r="F274" s="88"/>
      <c r="G274" s="88"/>
      <c r="H274" s="88"/>
      <c r="I274" s="89" t="str">
        <f ca="1">IF(ISBLANK(Pesticide[[#This Row],[DATE(S)]]),"",IF(Pesticide[[#This Row],[DATE(S)]]+Pesticide[[#This Row],[PRE-HARVEST/GRAZING INTERVAL (DAYS)]]&lt;=TODAY(),"Yes","No"))</f>
        <v/>
      </c>
      <c r="J274" s="88"/>
      <c r="K274" s="105"/>
    </row>
    <row r="275" spans="2:11" ht="49.9" customHeight="1" x14ac:dyDescent="0.25">
      <c r="B275" s="115"/>
      <c r="C275" s="88"/>
      <c r="D275" s="88"/>
      <c r="E275" s="88"/>
      <c r="F275" s="88"/>
      <c r="G275" s="88"/>
      <c r="H275" s="88"/>
      <c r="I275" s="89" t="str">
        <f ca="1">IF(ISBLANK(Pesticide[[#This Row],[DATE(S)]]),"",IF(Pesticide[[#This Row],[DATE(S)]]+Pesticide[[#This Row],[PRE-HARVEST/GRAZING INTERVAL (DAYS)]]&lt;=TODAY(),"Yes","No"))</f>
        <v/>
      </c>
      <c r="J275" s="88"/>
      <c r="K275" s="105"/>
    </row>
    <row r="276" spans="2:11" ht="49.9" customHeight="1" x14ac:dyDescent="0.25">
      <c r="B276" s="115"/>
      <c r="C276" s="88"/>
      <c r="D276" s="88"/>
      <c r="E276" s="88"/>
      <c r="F276" s="88"/>
      <c r="G276" s="88"/>
      <c r="H276" s="88"/>
      <c r="I276" s="89" t="str">
        <f ca="1">IF(ISBLANK(Pesticide[[#This Row],[DATE(S)]]),"",IF(Pesticide[[#This Row],[DATE(S)]]+Pesticide[[#This Row],[PRE-HARVEST/GRAZING INTERVAL (DAYS)]]&lt;=TODAY(),"Yes","No"))</f>
        <v/>
      </c>
      <c r="J276" s="88"/>
      <c r="K276" s="105"/>
    </row>
    <row r="277" spans="2:11" ht="49.9" customHeight="1" x14ac:dyDescent="0.25">
      <c r="B277" s="115"/>
      <c r="C277" s="88"/>
      <c r="D277" s="88"/>
      <c r="E277" s="88"/>
      <c r="F277" s="88"/>
      <c r="G277" s="88"/>
      <c r="H277" s="88"/>
      <c r="I277" s="89" t="str">
        <f ca="1">IF(ISBLANK(Pesticide[[#This Row],[DATE(S)]]),"",IF(Pesticide[[#This Row],[DATE(S)]]+Pesticide[[#This Row],[PRE-HARVEST/GRAZING INTERVAL (DAYS)]]&lt;=TODAY(),"Yes","No"))</f>
        <v/>
      </c>
      <c r="J277" s="88"/>
      <c r="K277" s="105"/>
    </row>
    <row r="278" spans="2:11" ht="49.9" customHeight="1" x14ac:dyDescent="0.25">
      <c r="B278" s="115"/>
      <c r="C278" s="88"/>
      <c r="D278" s="88"/>
      <c r="E278" s="88"/>
      <c r="F278" s="88"/>
      <c r="G278" s="88"/>
      <c r="H278" s="88"/>
      <c r="I278" s="89" t="str">
        <f ca="1">IF(ISBLANK(Pesticide[[#This Row],[DATE(S)]]),"",IF(Pesticide[[#This Row],[DATE(S)]]+Pesticide[[#This Row],[PRE-HARVEST/GRAZING INTERVAL (DAYS)]]&lt;=TODAY(),"Yes","No"))</f>
        <v/>
      </c>
      <c r="J278" s="88"/>
      <c r="K278" s="105"/>
    </row>
    <row r="279" spans="2:11" ht="49.9" customHeight="1" x14ac:dyDescent="0.25">
      <c r="B279" s="115"/>
      <c r="C279" s="88"/>
      <c r="D279" s="88"/>
      <c r="E279" s="88"/>
      <c r="F279" s="88"/>
      <c r="G279" s="88"/>
      <c r="H279" s="88"/>
      <c r="I279" s="89" t="str">
        <f ca="1">IF(ISBLANK(Pesticide[[#This Row],[DATE(S)]]),"",IF(Pesticide[[#This Row],[DATE(S)]]+Pesticide[[#This Row],[PRE-HARVEST/GRAZING INTERVAL (DAYS)]]&lt;=TODAY(),"Yes","No"))</f>
        <v/>
      </c>
      <c r="J279" s="88"/>
      <c r="K279" s="105"/>
    </row>
    <row r="280" spans="2:11" ht="49.9" customHeight="1" x14ac:dyDescent="0.25">
      <c r="B280" s="115"/>
      <c r="C280" s="88"/>
      <c r="D280" s="88"/>
      <c r="E280" s="88"/>
      <c r="F280" s="88"/>
      <c r="G280" s="88"/>
      <c r="H280" s="88"/>
      <c r="I280" s="89" t="str">
        <f ca="1">IF(ISBLANK(Pesticide[[#This Row],[DATE(S)]]),"",IF(Pesticide[[#This Row],[DATE(S)]]+Pesticide[[#This Row],[PRE-HARVEST/GRAZING INTERVAL (DAYS)]]&lt;=TODAY(),"Yes","No"))</f>
        <v/>
      </c>
      <c r="J280" s="88"/>
      <c r="K280" s="105"/>
    </row>
    <row r="281" spans="2:11" ht="49.9" customHeight="1" x14ac:dyDescent="0.25">
      <c r="B281" s="115"/>
      <c r="C281" s="88"/>
      <c r="D281" s="88"/>
      <c r="E281" s="88"/>
      <c r="F281" s="88"/>
      <c r="G281" s="88"/>
      <c r="H281" s="88"/>
      <c r="I281" s="89" t="str">
        <f ca="1">IF(ISBLANK(Pesticide[[#This Row],[DATE(S)]]),"",IF(Pesticide[[#This Row],[DATE(S)]]+Pesticide[[#This Row],[PRE-HARVEST/GRAZING INTERVAL (DAYS)]]&lt;=TODAY(),"Yes","No"))</f>
        <v/>
      </c>
      <c r="J281" s="88"/>
      <c r="K281" s="105"/>
    </row>
    <row r="282" spans="2:11" ht="49.9" customHeight="1" x14ac:dyDescent="0.25">
      <c r="B282" s="115"/>
      <c r="C282" s="88"/>
      <c r="D282" s="88"/>
      <c r="E282" s="88"/>
      <c r="F282" s="88"/>
      <c r="G282" s="88"/>
      <c r="H282" s="88"/>
      <c r="I282" s="89" t="str">
        <f ca="1">IF(ISBLANK(Pesticide[[#This Row],[DATE(S)]]),"",IF(Pesticide[[#This Row],[DATE(S)]]+Pesticide[[#This Row],[PRE-HARVEST/GRAZING INTERVAL (DAYS)]]&lt;=TODAY(),"Yes","No"))</f>
        <v/>
      </c>
      <c r="J282" s="88"/>
      <c r="K282" s="105"/>
    </row>
    <row r="283" spans="2:11" ht="49.9" customHeight="1" x14ac:dyDescent="0.25">
      <c r="B283" s="115"/>
      <c r="C283" s="88"/>
      <c r="D283" s="88"/>
      <c r="E283" s="88"/>
      <c r="F283" s="88"/>
      <c r="G283" s="88"/>
      <c r="H283" s="88"/>
      <c r="I283" s="89" t="str">
        <f ca="1">IF(ISBLANK(Pesticide[[#This Row],[DATE(S)]]),"",IF(Pesticide[[#This Row],[DATE(S)]]+Pesticide[[#This Row],[PRE-HARVEST/GRAZING INTERVAL (DAYS)]]&lt;=TODAY(),"Yes","No"))</f>
        <v/>
      </c>
      <c r="J283" s="88"/>
      <c r="K283" s="105"/>
    </row>
    <row r="284" spans="2:11" ht="49.9" customHeight="1" x14ac:dyDescent="0.25">
      <c r="B284" s="115"/>
      <c r="C284" s="88"/>
      <c r="D284" s="88"/>
      <c r="E284" s="88"/>
      <c r="F284" s="88"/>
      <c r="G284" s="88"/>
      <c r="H284" s="88"/>
      <c r="I284" s="89" t="str">
        <f ca="1">IF(ISBLANK(Pesticide[[#This Row],[DATE(S)]]),"",IF(Pesticide[[#This Row],[DATE(S)]]+Pesticide[[#This Row],[PRE-HARVEST/GRAZING INTERVAL (DAYS)]]&lt;=TODAY(),"Yes","No"))</f>
        <v/>
      </c>
      <c r="J284" s="88"/>
      <c r="K284" s="105"/>
    </row>
    <row r="285" spans="2:11" ht="49.9" customHeight="1" x14ac:dyDescent="0.25">
      <c r="B285" s="115"/>
      <c r="C285" s="88"/>
      <c r="D285" s="88"/>
      <c r="E285" s="88"/>
      <c r="F285" s="88"/>
      <c r="G285" s="88"/>
      <c r="H285" s="88"/>
      <c r="I285" s="89" t="str">
        <f ca="1">IF(ISBLANK(Pesticide[[#This Row],[DATE(S)]]),"",IF(Pesticide[[#This Row],[DATE(S)]]+Pesticide[[#This Row],[PRE-HARVEST/GRAZING INTERVAL (DAYS)]]&lt;=TODAY(),"Yes","No"))</f>
        <v/>
      </c>
      <c r="J285" s="88"/>
      <c r="K285" s="105"/>
    </row>
    <row r="286" spans="2:11" ht="49.9" customHeight="1" x14ac:dyDescent="0.25">
      <c r="B286" s="115"/>
      <c r="C286" s="88"/>
      <c r="D286" s="88"/>
      <c r="E286" s="88"/>
      <c r="F286" s="88"/>
      <c r="G286" s="88"/>
      <c r="H286" s="88"/>
      <c r="I286" s="89" t="str">
        <f ca="1">IF(ISBLANK(Pesticide[[#This Row],[DATE(S)]]),"",IF(Pesticide[[#This Row],[DATE(S)]]+Pesticide[[#This Row],[PRE-HARVEST/GRAZING INTERVAL (DAYS)]]&lt;=TODAY(),"Yes","No"))</f>
        <v/>
      </c>
      <c r="J286" s="88"/>
      <c r="K286" s="105"/>
    </row>
    <row r="287" spans="2:11" ht="49.9" customHeight="1" x14ac:dyDescent="0.25">
      <c r="B287" s="115"/>
      <c r="C287" s="88"/>
      <c r="D287" s="88"/>
      <c r="E287" s="88"/>
      <c r="F287" s="88"/>
      <c r="G287" s="88"/>
      <c r="H287" s="88"/>
      <c r="I287" s="89" t="str">
        <f ca="1">IF(ISBLANK(Pesticide[[#This Row],[DATE(S)]]),"",IF(Pesticide[[#This Row],[DATE(S)]]+Pesticide[[#This Row],[PRE-HARVEST/GRAZING INTERVAL (DAYS)]]&lt;=TODAY(),"Yes","No"))</f>
        <v/>
      </c>
      <c r="J287" s="88"/>
      <c r="K287" s="105"/>
    </row>
    <row r="288" spans="2:11" ht="49.9" customHeight="1" x14ac:dyDescent="0.25">
      <c r="B288" s="115"/>
      <c r="C288" s="88"/>
      <c r="D288" s="88"/>
      <c r="E288" s="88"/>
      <c r="F288" s="88"/>
      <c r="G288" s="88"/>
      <c r="H288" s="88"/>
      <c r="I288" s="89" t="str">
        <f ca="1">IF(ISBLANK(Pesticide[[#This Row],[DATE(S)]]),"",IF(Pesticide[[#This Row],[DATE(S)]]+Pesticide[[#This Row],[PRE-HARVEST/GRAZING INTERVAL (DAYS)]]&lt;=TODAY(),"Yes","No"))</f>
        <v/>
      </c>
      <c r="J288" s="88"/>
      <c r="K288" s="105"/>
    </row>
    <row r="289" spans="2:11" ht="49.9" customHeight="1" x14ac:dyDescent="0.25">
      <c r="B289" s="115"/>
      <c r="C289" s="88"/>
      <c r="D289" s="88"/>
      <c r="E289" s="88"/>
      <c r="F289" s="88"/>
      <c r="G289" s="88"/>
      <c r="H289" s="88"/>
      <c r="I289" s="89" t="str">
        <f ca="1">IF(ISBLANK(Pesticide[[#This Row],[DATE(S)]]),"",IF(Pesticide[[#This Row],[DATE(S)]]+Pesticide[[#This Row],[PRE-HARVEST/GRAZING INTERVAL (DAYS)]]&lt;=TODAY(),"Yes","No"))</f>
        <v/>
      </c>
      <c r="J289" s="88"/>
      <c r="K289" s="105"/>
    </row>
    <row r="290" spans="2:11" ht="49.9" customHeight="1" x14ac:dyDescent="0.25">
      <c r="B290" s="115"/>
      <c r="C290" s="88"/>
      <c r="D290" s="88"/>
      <c r="E290" s="88"/>
      <c r="F290" s="88"/>
      <c r="G290" s="88"/>
      <c r="H290" s="88"/>
      <c r="I290" s="89" t="str">
        <f ca="1">IF(ISBLANK(Pesticide[[#This Row],[DATE(S)]]),"",IF(Pesticide[[#This Row],[DATE(S)]]+Pesticide[[#This Row],[PRE-HARVEST/GRAZING INTERVAL (DAYS)]]&lt;=TODAY(),"Yes","No"))</f>
        <v/>
      </c>
      <c r="J290" s="88"/>
      <c r="K290" s="105"/>
    </row>
    <row r="291" spans="2:11" ht="49.9" customHeight="1" x14ac:dyDescent="0.25">
      <c r="B291" s="115"/>
      <c r="C291" s="88"/>
      <c r="D291" s="88"/>
      <c r="E291" s="88"/>
      <c r="F291" s="88"/>
      <c r="G291" s="88"/>
      <c r="H291" s="88"/>
      <c r="I291" s="89" t="str">
        <f ca="1">IF(ISBLANK(Pesticide[[#This Row],[DATE(S)]]),"",IF(Pesticide[[#This Row],[DATE(S)]]+Pesticide[[#This Row],[PRE-HARVEST/GRAZING INTERVAL (DAYS)]]&lt;=TODAY(),"Yes","No"))</f>
        <v/>
      </c>
      <c r="J291" s="88"/>
      <c r="K291" s="105"/>
    </row>
    <row r="292" spans="2:11" ht="49.9" customHeight="1" x14ac:dyDescent="0.25">
      <c r="B292" s="115"/>
      <c r="C292" s="88"/>
      <c r="D292" s="88"/>
      <c r="E292" s="88"/>
      <c r="F292" s="88"/>
      <c r="G292" s="88"/>
      <c r="H292" s="88"/>
      <c r="I292" s="89" t="str">
        <f ca="1">IF(ISBLANK(Pesticide[[#This Row],[DATE(S)]]),"",IF(Pesticide[[#This Row],[DATE(S)]]+Pesticide[[#This Row],[PRE-HARVEST/GRAZING INTERVAL (DAYS)]]&lt;=TODAY(),"Yes","No"))</f>
        <v/>
      </c>
      <c r="J292" s="88"/>
      <c r="K292" s="105"/>
    </row>
    <row r="293" spans="2:11" ht="49.9" customHeight="1" x14ac:dyDescent="0.25">
      <c r="B293" s="115"/>
      <c r="C293" s="88"/>
      <c r="D293" s="88"/>
      <c r="E293" s="88"/>
      <c r="F293" s="88"/>
      <c r="G293" s="88"/>
      <c r="H293" s="88"/>
      <c r="I293" s="89" t="str">
        <f ca="1">IF(ISBLANK(Pesticide[[#This Row],[DATE(S)]]),"",IF(Pesticide[[#This Row],[DATE(S)]]+Pesticide[[#This Row],[PRE-HARVEST/GRAZING INTERVAL (DAYS)]]&lt;=TODAY(),"Yes","No"))</f>
        <v/>
      </c>
      <c r="J293" s="88"/>
      <c r="K293" s="105"/>
    </row>
    <row r="294" spans="2:11" ht="49.9" customHeight="1" x14ac:dyDescent="0.25">
      <c r="B294" s="115"/>
      <c r="C294" s="88"/>
      <c r="D294" s="88"/>
      <c r="E294" s="88"/>
      <c r="F294" s="88"/>
      <c r="G294" s="88"/>
      <c r="H294" s="88"/>
      <c r="I294" s="89" t="str">
        <f ca="1">IF(ISBLANK(Pesticide[[#This Row],[DATE(S)]]),"",IF(Pesticide[[#This Row],[DATE(S)]]+Pesticide[[#This Row],[PRE-HARVEST/GRAZING INTERVAL (DAYS)]]&lt;=TODAY(),"Yes","No"))</f>
        <v/>
      </c>
      <c r="J294" s="88"/>
      <c r="K294" s="105"/>
    </row>
    <row r="295" spans="2:11" ht="49.9" customHeight="1" x14ac:dyDescent="0.25">
      <c r="B295" s="115"/>
      <c r="C295" s="88"/>
      <c r="D295" s="88"/>
      <c r="E295" s="88"/>
      <c r="F295" s="88"/>
      <c r="G295" s="88"/>
      <c r="H295" s="88"/>
      <c r="I295" s="89" t="str">
        <f ca="1">IF(ISBLANK(Pesticide[[#This Row],[DATE(S)]]),"",IF(Pesticide[[#This Row],[DATE(S)]]+Pesticide[[#This Row],[PRE-HARVEST/GRAZING INTERVAL (DAYS)]]&lt;=TODAY(),"Yes","No"))</f>
        <v/>
      </c>
      <c r="J295" s="88"/>
      <c r="K295" s="105"/>
    </row>
    <row r="296" spans="2:11" ht="49.9" customHeight="1" x14ac:dyDescent="0.25">
      <c r="B296" s="115"/>
      <c r="C296" s="88"/>
      <c r="D296" s="88"/>
      <c r="E296" s="88"/>
      <c r="F296" s="88"/>
      <c r="G296" s="88"/>
      <c r="H296" s="88"/>
      <c r="I296" s="89" t="str">
        <f ca="1">IF(ISBLANK(Pesticide[[#This Row],[DATE(S)]]),"",IF(Pesticide[[#This Row],[DATE(S)]]+Pesticide[[#This Row],[PRE-HARVEST/GRAZING INTERVAL (DAYS)]]&lt;=TODAY(),"Yes","No"))</f>
        <v/>
      </c>
      <c r="J296" s="88"/>
      <c r="K296" s="105"/>
    </row>
    <row r="297" spans="2:11" ht="49.9" customHeight="1" x14ac:dyDescent="0.25">
      <c r="B297" s="115"/>
      <c r="C297" s="88"/>
      <c r="D297" s="88"/>
      <c r="E297" s="88"/>
      <c r="F297" s="88"/>
      <c r="G297" s="88"/>
      <c r="H297" s="88"/>
      <c r="I297" s="89" t="str">
        <f ca="1">IF(ISBLANK(Pesticide[[#This Row],[DATE(S)]]),"",IF(Pesticide[[#This Row],[DATE(S)]]+Pesticide[[#This Row],[PRE-HARVEST/GRAZING INTERVAL (DAYS)]]&lt;=TODAY(),"Yes","No"))</f>
        <v/>
      </c>
      <c r="J297" s="88"/>
      <c r="K297" s="105"/>
    </row>
    <row r="298" spans="2:11" ht="49.9" customHeight="1" x14ac:dyDescent="0.25">
      <c r="B298" s="115"/>
      <c r="C298" s="88"/>
      <c r="D298" s="88"/>
      <c r="E298" s="88"/>
      <c r="F298" s="88"/>
      <c r="G298" s="88"/>
      <c r="H298" s="88"/>
      <c r="I298" s="89" t="str">
        <f ca="1">IF(ISBLANK(Pesticide[[#This Row],[DATE(S)]]),"",IF(Pesticide[[#This Row],[DATE(S)]]+Pesticide[[#This Row],[PRE-HARVEST/GRAZING INTERVAL (DAYS)]]&lt;=TODAY(),"Yes","No"))</f>
        <v/>
      </c>
      <c r="J298" s="88"/>
      <c r="K298" s="105"/>
    </row>
    <row r="299" spans="2:11" ht="49.9" customHeight="1" x14ac:dyDescent="0.25">
      <c r="B299" s="115"/>
      <c r="C299" s="88"/>
      <c r="D299" s="88"/>
      <c r="E299" s="88"/>
      <c r="F299" s="88"/>
      <c r="G299" s="88"/>
      <c r="H299" s="88"/>
      <c r="I299" s="89" t="str">
        <f ca="1">IF(ISBLANK(Pesticide[[#This Row],[DATE(S)]]),"",IF(Pesticide[[#This Row],[DATE(S)]]+Pesticide[[#This Row],[PRE-HARVEST/GRAZING INTERVAL (DAYS)]]&lt;=TODAY(),"Yes","No"))</f>
        <v/>
      </c>
      <c r="J299" s="88"/>
      <c r="K299" s="105"/>
    </row>
    <row r="300" spans="2:11" ht="49.9" customHeight="1" x14ac:dyDescent="0.25">
      <c r="B300" s="115"/>
      <c r="C300" s="88"/>
      <c r="D300" s="88"/>
      <c r="E300" s="88"/>
      <c r="F300" s="88"/>
      <c r="G300" s="88"/>
      <c r="H300" s="88"/>
      <c r="I300" s="89" t="str">
        <f ca="1">IF(ISBLANK(Pesticide[[#This Row],[DATE(S)]]),"",IF(Pesticide[[#This Row],[DATE(S)]]+Pesticide[[#This Row],[PRE-HARVEST/GRAZING INTERVAL (DAYS)]]&lt;=TODAY(),"Yes","No"))</f>
        <v/>
      </c>
      <c r="J300" s="88"/>
      <c r="K300" s="105"/>
    </row>
    <row r="301" spans="2:11" ht="49.9" customHeight="1" x14ac:dyDescent="0.25">
      <c r="B301" s="116"/>
      <c r="C301" s="110"/>
      <c r="D301" s="110"/>
      <c r="E301" s="110"/>
      <c r="F301" s="110"/>
      <c r="G301" s="110"/>
      <c r="H301" s="110"/>
      <c r="I301" s="89" t="str">
        <f ca="1">IF(ISBLANK(Pesticide[[#This Row],[DATE(S)]]),"",IF(Pesticide[[#This Row],[DATE(S)]]+Pesticide[[#This Row],[PRE-HARVEST/GRAZING INTERVAL (DAYS)]]&lt;=TODAY(),"Yes","No"))</f>
        <v/>
      </c>
      <c r="J301" s="110"/>
      <c r="K301" s="114"/>
    </row>
    <row r="302" spans="2:11" x14ac:dyDescent="0.25">
      <c r="B302" s="23"/>
      <c r="C302" s="23"/>
      <c r="D302" s="23"/>
      <c r="E302" s="23"/>
      <c r="F302" s="13"/>
      <c r="G302" s="13"/>
      <c r="H302" s="13"/>
      <c r="I302" s="13"/>
      <c r="J302" s="13"/>
      <c r="K302" s="13"/>
    </row>
  </sheetData>
  <sheetProtection algorithmName="SHA-512" hashValue="pnoww2SCsNKcmTFw/7zACt+EGtXLCkgkuYFgBSDikVPal3Sj1SWZkMzqTLcwvrxZdeYmFn9tpAoGDnQlBV24iA==" saltValue="T3rGdebt+YfagFrkUGTeHg==" spinCount="100000" sheet="1" selectLockedCells="1"/>
  <mergeCells count="6">
    <mergeCell ref="L12:M12"/>
    <mergeCell ref="J7:K8"/>
    <mergeCell ref="G3:K5"/>
    <mergeCell ref="B10:K10"/>
    <mergeCell ref="I7:I8"/>
    <mergeCell ref="B11:Q11"/>
  </mergeCells>
  <conditionalFormatting sqref="B14:H301 J14:K301">
    <cfRule type="containsBlanks" dxfId="46" priority="3">
      <formula>LEN(TRIM(B14))=0</formula>
    </cfRule>
  </conditionalFormatting>
  <conditionalFormatting sqref="I13:I301">
    <cfRule type="containsText" dxfId="45" priority="1" operator="containsText" text="Yes">
      <formula>NOT(ISERROR(SEARCH("Yes",I13)))</formula>
    </cfRule>
    <cfRule type="containsText" dxfId="44" priority="2" operator="containsText" text="No">
      <formula>NOT(ISERROR(SEARCH("No",I13)))</formula>
    </cfRule>
  </conditionalFormatting>
  <conditionalFormatting sqref="J7:K8">
    <cfRule type="containsBlanks" dxfId="43" priority="5">
      <formula>LEN(TRIM(J7))=0</formula>
    </cfRule>
  </conditionalFormatting>
  <hyperlinks>
    <hyperlink ref="C6" r:id="rId1" xr:uid="{D2F64FED-5CC2-4105-816E-0103DE08F49F}"/>
  </hyperlinks>
  <pageMargins left="0.75" right="0.75" top="1" bottom="1" header="0.5" footer="0.5"/>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CFA44-81CB-4D3C-B476-75648608E1A0}">
  <dimension ref="B1:H58"/>
  <sheetViews>
    <sheetView showGridLines="0" workbookViewId="0">
      <selection activeCell="J29" sqref="J29"/>
    </sheetView>
  </sheetViews>
  <sheetFormatPr defaultRowHeight="15" x14ac:dyDescent="0.25"/>
  <cols>
    <col min="2" max="2" width="20.28515625" customWidth="1"/>
    <col min="3" max="3" width="10.28515625" customWidth="1"/>
    <col min="4" max="4" width="13.7109375" customWidth="1"/>
    <col min="5" max="5" width="19.28515625" customWidth="1"/>
    <col min="6" max="6" width="23.7109375" customWidth="1"/>
    <col min="7" max="7" width="9.7109375" customWidth="1"/>
    <col min="8" max="8" width="32.5703125" customWidth="1"/>
  </cols>
  <sheetData>
    <row r="1" spans="2:8" x14ac:dyDescent="0.25">
      <c r="B1" s="13"/>
      <c r="C1" s="13"/>
      <c r="D1" s="13"/>
      <c r="E1" s="23"/>
      <c r="F1" s="23"/>
      <c r="G1" s="23"/>
      <c r="H1" s="23"/>
    </row>
    <row r="2" spans="2:8" x14ac:dyDescent="0.25">
      <c r="B2" s="20"/>
      <c r="C2" s="20"/>
      <c r="D2" s="20"/>
      <c r="E2" s="20"/>
      <c r="F2" s="20"/>
      <c r="G2" s="20"/>
      <c r="H2" s="20"/>
    </row>
    <row r="3" spans="2:8" ht="26.25" x14ac:dyDescent="0.25">
      <c r="B3" s="19"/>
      <c r="C3" s="19" t="s">
        <v>80</v>
      </c>
      <c r="D3" s="19"/>
      <c r="E3" s="20"/>
      <c r="F3" s="33"/>
      <c r="G3" s="354" t="s">
        <v>325</v>
      </c>
      <c r="H3" s="354"/>
    </row>
    <row r="4" spans="2:8" ht="13.15" customHeight="1" x14ac:dyDescent="0.25">
      <c r="B4" s="20"/>
      <c r="C4" s="20" t="s">
        <v>82</v>
      </c>
      <c r="D4" s="20"/>
      <c r="E4" s="20"/>
      <c r="F4" s="33"/>
      <c r="G4" s="33"/>
      <c r="H4" s="53" t="s">
        <v>326</v>
      </c>
    </row>
    <row r="5" spans="2:8" ht="15.75" x14ac:dyDescent="0.25">
      <c r="B5" s="21"/>
      <c r="C5" s="36" t="s">
        <v>84</v>
      </c>
      <c r="D5" s="36"/>
      <c r="E5" s="20"/>
      <c r="F5" s="19"/>
      <c r="G5" s="432" t="s">
        <v>85</v>
      </c>
      <c r="H5" s="433"/>
    </row>
    <row r="6" spans="2:8" ht="15.6" customHeight="1" x14ac:dyDescent="0.25">
      <c r="B6" s="20"/>
      <c r="C6" s="20"/>
      <c r="D6" s="20"/>
      <c r="E6" s="20"/>
      <c r="F6" s="20"/>
      <c r="G6" s="340"/>
      <c r="H6" s="434"/>
    </row>
    <row r="7" spans="2:8" x14ac:dyDescent="0.25">
      <c r="B7" s="20"/>
      <c r="C7" s="20"/>
      <c r="D7" s="20"/>
      <c r="E7" s="20"/>
      <c r="F7" s="20"/>
      <c r="G7" s="20"/>
      <c r="H7" s="20"/>
    </row>
    <row r="9" spans="2:8" x14ac:dyDescent="0.25">
      <c r="B9" s="421" t="s">
        <v>120</v>
      </c>
      <c r="C9" s="381"/>
      <c r="D9" s="381"/>
      <c r="E9" s="421" t="s">
        <v>121</v>
      </c>
      <c r="F9" s="381"/>
      <c r="G9" s="421" t="s">
        <v>122</v>
      </c>
      <c r="H9" s="345"/>
    </row>
    <row r="10" spans="2:8" x14ac:dyDescent="0.25">
      <c r="B10" s="352"/>
      <c r="C10" s="382"/>
      <c r="D10" s="382"/>
      <c r="E10" s="352"/>
      <c r="F10" s="382"/>
      <c r="G10" s="352"/>
      <c r="H10" s="347"/>
    </row>
    <row r="11" spans="2:8" ht="6.6" customHeight="1" x14ac:dyDescent="0.25"/>
    <row r="12" spans="2:8" x14ac:dyDescent="0.25">
      <c r="B12" s="429" t="s">
        <v>327</v>
      </c>
      <c r="C12" s="422"/>
      <c r="D12" s="423"/>
      <c r="E12" s="423"/>
      <c r="F12" s="423"/>
      <c r="G12" s="423"/>
      <c r="H12" s="424"/>
    </row>
    <row r="13" spans="2:8" x14ac:dyDescent="0.25">
      <c r="B13" s="430"/>
      <c r="C13" s="425"/>
      <c r="D13" s="345"/>
      <c r="E13" s="345"/>
      <c r="F13" s="345"/>
      <c r="G13" s="345"/>
      <c r="H13" s="426"/>
    </row>
    <row r="14" spans="2:8" x14ac:dyDescent="0.25">
      <c r="B14" s="430"/>
      <c r="C14" s="425"/>
      <c r="D14" s="345"/>
      <c r="E14" s="345"/>
      <c r="F14" s="345"/>
      <c r="G14" s="345"/>
      <c r="H14" s="426"/>
    </row>
    <row r="15" spans="2:8" x14ac:dyDescent="0.25">
      <c r="B15" s="430"/>
      <c r="C15" s="425"/>
      <c r="D15" s="345"/>
      <c r="E15" s="345"/>
      <c r="F15" s="345"/>
      <c r="G15" s="345"/>
      <c r="H15" s="426"/>
    </row>
    <row r="16" spans="2:8" x14ac:dyDescent="0.25">
      <c r="B16" s="430"/>
      <c r="C16" s="425"/>
      <c r="D16" s="345"/>
      <c r="E16" s="345"/>
      <c r="F16" s="345"/>
      <c r="G16" s="345"/>
      <c r="H16" s="426"/>
    </row>
    <row r="17" spans="2:8" x14ac:dyDescent="0.25">
      <c r="B17" s="430"/>
      <c r="C17" s="425"/>
      <c r="D17" s="345"/>
      <c r="E17" s="345"/>
      <c r="F17" s="345"/>
      <c r="G17" s="345"/>
      <c r="H17" s="426"/>
    </row>
    <row r="18" spans="2:8" x14ac:dyDescent="0.25">
      <c r="B18" s="431"/>
      <c r="C18" s="427"/>
      <c r="D18" s="342"/>
      <c r="E18" s="342"/>
      <c r="F18" s="342"/>
      <c r="G18" s="342"/>
      <c r="H18" s="428"/>
    </row>
    <row r="19" spans="2:8" ht="4.9000000000000004" customHeight="1" x14ac:dyDescent="0.25">
      <c r="B19" s="57"/>
    </row>
    <row r="20" spans="2:8" x14ac:dyDescent="0.25">
      <c r="B20" s="421" t="s">
        <v>328</v>
      </c>
      <c r="C20" s="345"/>
      <c r="D20" s="345"/>
      <c r="E20" s="345"/>
      <c r="F20" s="345"/>
      <c r="G20" s="345"/>
      <c r="H20" s="345"/>
    </row>
    <row r="21" spans="2:8" x14ac:dyDescent="0.25">
      <c r="B21" s="352"/>
      <c r="C21" s="347"/>
      <c r="D21" s="347"/>
      <c r="E21" s="347"/>
      <c r="F21" s="347"/>
      <c r="G21" s="347"/>
      <c r="H21" s="347"/>
    </row>
    <row r="22" spans="2:8" x14ac:dyDescent="0.25">
      <c r="B22" s="351" t="s">
        <v>329</v>
      </c>
      <c r="C22" s="341"/>
      <c r="D22" s="341"/>
      <c r="E22" s="341"/>
      <c r="F22" s="341"/>
      <c r="G22" s="341"/>
      <c r="H22" s="341"/>
    </row>
    <row r="23" spans="2:8" ht="19.899999999999999" customHeight="1" x14ac:dyDescent="0.25">
      <c r="B23" s="352"/>
      <c r="C23" s="347"/>
      <c r="D23" s="347"/>
      <c r="E23" s="347"/>
      <c r="F23" s="347"/>
      <c r="G23" s="347"/>
      <c r="H23" s="347"/>
    </row>
    <row r="25" spans="2:8" x14ac:dyDescent="0.25">
      <c r="B25" s="381" t="s">
        <v>139</v>
      </c>
      <c r="C25" s="381"/>
      <c r="D25" s="381"/>
      <c r="E25" s="381"/>
      <c r="F25" s="381"/>
      <c r="G25" s="381"/>
      <c r="H25" s="381"/>
    </row>
    <row r="26" spans="2:8" x14ac:dyDescent="0.25">
      <c r="B26" s="333" t="s">
        <v>92</v>
      </c>
      <c r="C26" s="333"/>
      <c r="D26" s="333" t="s">
        <v>92</v>
      </c>
      <c r="E26" s="333"/>
      <c r="F26" s="333" t="s">
        <v>92</v>
      </c>
      <c r="G26" s="333"/>
      <c r="H26" s="52" t="s">
        <v>92</v>
      </c>
    </row>
    <row r="27" spans="2:8" ht="30" customHeight="1" x14ac:dyDescent="0.25">
      <c r="B27" s="330"/>
      <c r="C27" s="331"/>
      <c r="D27" s="330"/>
      <c r="E27" s="331"/>
      <c r="F27" s="330"/>
      <c r="G27" s="331"/>
      <c r="H27" s="24"/>
    </row>
    <row r="28" spans="2:8" ht="30" customHeight="1" x14ac:dyDescent="0.25">
      <c r="B28" s="330"/>
      <c r="C28" s="331"/>
      <c r="D28" s="330"/>
      <c r="E28" s="331"/>
      <c r="F28" s="330"/>
      <c r="G28" s="331"/>
      <c r="H28" s="24"/>
    </row>
    <row r="29" spans="2:8" ht="30" customHeight="1" x14ac:dyDescent="0.25">
      <c r="B29" s="330"/>
      <c r="C29" s="331"/>
      <c r="D29" s="330"/>
      <c r="E29" s="331"/>
      <c r="F29" s="330"/>
      <c r="G29" s="331"/>
      <c r="H29" s="24"/>
    </row>
    <row r="30" spans="2:8" ht="30" customHeight="1" x14ac:dyDescent="0.25">
      <c r="B30" s="330"/>
      <c r="C30" s="331"/>
      <c r="D30" s="330"/>
      <c r="E30" s="331"/>
      <c r="F30" s="330"/>
      <c r="G30" s="331"/>
      <c r="H30" s="24"/>
    </row>
    <row r="31" spans="2:8" ht="30" customHeight="1" x14ac:dyDescent="0.25">
      <c r="B31" s="330"/>
      <c r="C31" s="331"/>
      <c r="D31" s="330"/>
      <c r="E31" s="331"/>
      <c r="F31" s="330"/>
      <c r="G31" s="331"/>
      <c r="H31" s="24"/>
    </row>
    <row r="32" spans="2:8" ht="30" customHeight="1" x14ac:dyDescent="0.25">
      <c r="B32" s="330"/>
      <c r="C32" s="331"/>
      <c r="D32" s="330"/>
      <c r="E32" s="331"/>
      <c r="F32" s="330"/>
      <c r="G32" s="331"/>
      <c r="H32" s="24"/>
    </row>
    <row r="33" spans="2:8" ht="30" customHeight="1" x14ac:dyDescent="0.25">
      <c r="B33" s="330"/>
      <c r="C33" s="331"/>
      <c r="D33" s="330"/>
      <c r="E33" s="331"/>
      <c r="F33" s="330"/>
      <c r="G33" s="331"/>
      <c r="H33" s="24"/>
    </row>
    <row r="34" spans="2:8" ht="30" customHeight="1" x14ac:dyDescent="0.25">
      <c r="B34" s="330"/>
      <c r="C34" s="331"/>
      <c r="D34" s="330"/>
      <c r="E34" s="331"/>
      <c r="F34" s="330"/>
      <c r="G34" s="331"/>
      <c r="H34" s="24"/>
    </row>
    <row r="35" spans="2:8" ht="30" customHeight="1" x14ac:dyDescent="0.25">
      <c r="B35" s="330"/>
      <c r="C35" s="331"/>
      <c r="D35" s="330"/>
      <c r="E35" s="331"/>
      <c r="F35" s="330"/>
      <c r="G35" s="331"/>
      <c r="H35" s="24"/>
    </row>
    <row r="36" spans="2:8" ht="30" customHeight="1" x14ac:dyDescent="0.25">
      <c r="B36" s="330"/>
      <c r="C36" s="331"/>
      <c r="D36" s="330"/>
      <c r="E36" s="331"/>
      <c r="F36" s="330"/>
      <c r="G36" s="331"/>
      <c r="H36" s="24"/>
    </row>
    <row r="37" spans="2:8" ht="30" customHeight="1" x14ac:dyDescent="0.25">
      <c r="B37" s="330"/>
      <c r="C37" s="331"/>
      <c r="D37" s="330"/>
      <c r="E37" s="331"/>
      <c r="F37" s="330"/>
      <c r="G37" s="331"/>
      <c r="H37" s="24"/>
    </row>
    <row r="39" spans="2:8" x14ac:dyDescent="0.25">
      <c r="B39" s="421" t="s">
        <v>330</v>
      </c>
      <c r="C39" s="421"/>
      <c r="D39" s="348"/>
      <c r="E39" s="348"/>
      <c r="F39" s="348"/>
      <c r="G39" s="348"/>
      <c r="H39" s="348"/>
    </row>
    <row r="40" spans="2:8" x14ac:dyDescent="0.25">
      <c r="B40" s="352"/>
      <c r="C40" s="352"/>
      <c r="D40" s="337"/>
      <c r="E40" s="337"/>
      <c r="F40" s="337"/>
      <c r="G40" s="337"/>
      <c r="H40" s="337"/>
    </row>
    <row r="42" spans="2:8" x14ac:dyDescent="0.25">
      <c r="B42" s="384" t="s">
        <v>331</v>
      </c>
      <c r="C42" s="420"/>
      <c r="D42" s="420"/>
      <c r="E42" s="420"/>
      <c r="F42" s="420"/>
      <c r="G42" s="420"/>
      <c r="H42" s="420"/>
    </row>
    <row r="43" spans="2:8" x14ac:dyDescent="0.25">
      <c r="B43" s="384"/>
      <c r="C43" s="420"/>
      <c r="D43" s="420"/>
      <c r="E43" s="420"/>
      <c r="F43" s="420"/>
      <c r="G43" s="420"/>
      <c r="H43" s="420"/>
    </row>
    <row r="44" spans="2:8" x14ac:dyDescent="0.25">
      <c r="B44" s="384"/>
      <c r="C44" s="420"/>
      <c r="D44" s="420"/>
      <c r="E44" s="420"/>
      <c r="F44" s="420"/>
      <c r="G44" s="420"/>
      <c r="H44" s="420"/>
    </row>
    <row r="45" spans="2:8" x14ac:dyDescent="0.25">
      <c r="B45" s="384"/>
      <c r="C45" s="420"/>
      <c r="D45" s="420"/>
      <c r="E45" s="420"/>
      <c r="F45" s="420"/>
      <c r="G45" s="420"/>
      <c r="H45" s="420"/>
    </row>
    <row r="46" spans="2:8" x14ac:dyDescent="0.25">
      <c r="B46" s="384"/>
      <c r="C46" s="420"/>
      <c r="D46" s="420"/>
      <c r="E46" s="420"/>
      <c r="F46" s="420"/>
      <c r="G46" s="420"/>
      <c r="H46" s="420"/>
    </row>
    <row r="47" spans="2:8" x14ac:dyDescent="0.25">
      <c r="B47" s="384"/>
      <c r="C47" s="420"/>
      <c r="D47" s="420"/>
      <c r="E47" s="420"/>
      <c r="F47" s="420"/>
      <c r="G47" s="420"/>
      <c r="H47" s="420"/>
    </row>
    <row r="48" spans="2:8" x14ac:dyDescent="0.25">
      <c r="B48" s="384"/>
      <c r="C48" s="420"/>
      <c r="D48" s="420"/>
      <c r="E48" s="420"/>
      <c r="F48" s="420"/>
      <c r="G48" s="420"/>
      <c r="H48" s="420"/>
    </row>
    <row r="49" spans="2:8" ht="8.65" customHeight="1" x14ac:dyDescent="0.25"/>
    <row r="50" spans="2:8" x14ac:dyDescent="0.25">
      <c r="B50" s="421" t="s">
        <v>332</v>
      </c>
      <c r="C50" s="421"/>
      <c r="D50" s="421"/>
      <c r="E50" s="345"/>
      <c r="F50" s="345"/>
      <c r="G50" s="345"/>
      <c r="H50" s="345"/>
    </row>
    <row r="51" spans="2:8" x14ac:dyDescent="0.25">
      <c r="B51" s="352"/>
      <c r="C51" s="352"/>
      <c r="D51" s="352"/>
      <c r="E51" s="347"/>
      <c r="F51" s="347"/>
      <c r="G51" s="347"/>
      <c r="H51" s="347"/>
    </row>
    <row r="52" spans="2:8" ht="6" customHeight="1" x14ac:dyDescent="0.25"/>
    <row r="53" spans="2:8" x14ac:dyDescent="0.25">
      <c r="B53" s="421" t="s">
        <v>138</v>
      </c>
      <c r="C53" s="348"/>
      <c r="D53" s="348"/>
      <c r="E53" s="348"/>
      <c r="F53" s="348"/>
      <c r="G53" s="348"/>
      <c r="H53" s="348"/>
    </row>
    <row r="54" spans="2:8" x14ac:dyDescent="0.25">
      <c r="B54" s="352"/>
      <c r="C54" s="337"/>
      <c r="D54" s="337"/>
      <c r="E54" s="337"/>
      <c r="F54" s="337"/>
      <c r="G54" s="337"/>
      <c r="H54" s="337"/>
    </row>
    <row r="56" spans="2:8" x14ac:dyDescent="0.25">
      <c r="B56" s="2" t="s">
        <v>333</v>
      </c>
    </row>
    <row r="57" spans="2:8" x14ac:dyDescent="0.25">
      <c r="B57" s="372" t="s">
        <v>334</v>
      </c>
      <c r="C57" s="372"/>
      <c r="D57" s="372"/>
      <c r="E57" s="372"/>
      <c r="F57" s="372" t="s">
        <v>335</v>
      </c>
      <c r="G57" s="372"/>
      <c r="H57" s="372"/>
    </row>
    <row r="58" spans="2:8" x14ac:dyDescent="0.25">
      <c r="B58" s="23"/>
      <c r="C58" s="23"/>
      <c r="D58" s="23"/>
      <c r="E58" s="13"/>
      <c r="F58" s="13"/>
      <c r="G58" s="13"/>
      <c r="H58" s="13"/>
    </row>
  </sheetData>
  <mergeCells count="62">
    <mergeCell ref="G3:H3"/>
    <mergeCell ref="G5:G6"/>
    <mergeCell ref="H5:H6"/>
    <mergeCell ref="B9:B10"/>
    <mergeCell ref="C9:D10"/>
    <mergeCell ref="E9:E10"/>
    <mergeCell ref="G9:G10"/>
    <mergeCell ref="H9:H10"/>
    <mergeCell ref="B32:C32"/>
    <mergeCell ref="B33:C33"/>
    <mergeCell ref="B25:H25"/>
    <mergeCell ref="F9:F10"/>
    <mergeCell ref="C12:H18"/>
    <mergeCell ref="B27:C27"/>
    <mergeCell ref="B26:C26"/>
    <mergeCell ref="F26:G26"/>
    <mergeCell ref="F27:G27"/>
    <mergeCell ref="B20:B21"/>
    <mergeCell ref="B22:B23"/>
    <mergeCell ref="C20:H21"/>
    <mergeCell ref="C22:H23"/>
    <mergeCell ref="B12:B18"/>
    <mergeCell ref="D31:E31"/>
    <mergeCell ref="B28:C28"/>
    <mergeCell ref="B29:C29"/>
    <mergeCell ref="B30:C30"/>
    <mergeCell ref="B31:C31"/>
    <mergeCell ref="D26:E26"/>
    <mergeCell ref="D27:E27"/>
    <mergeCell ref="D28:E28"/>
    <mergeCell ref="D29:E29"/>
    <mergeCell ref="D30:E30"/>
    <mergeCell ref="F33:G33"/>
    <mergeCell ref="D32:E32"/>
    <mergeCell ref="D33:E33"/>
    <mergeCell ref="D34:E34"/>
    <mergeCell ref="D35:E35"/>
    <mergeCell ref="F34:G34"/>
    <mergeCell ref="F35:G35"/>
    <mergeCell ref="F28:G28"/>
    <mergeCell ref="F29:G29"/>
    <mergeCell ref="F30:G30"/>
    <mergeCell ref="F31:G31"/>
    <mergeCell ref="F32:G32"/>
    <mergeCell ref="F36:G36"/>
    <mergeCell ref="F37:G37"/>
    <mergeCell ref="B39:C40"/>
    <mergeCell ref="D39:H40"/>
    <mergeCell ref="D36:E36"/>
    <mergeCell ref="D37:E37"/>
    <mergeCell ref="B34:C34"/>
    <mergeCell ref="B35:C35"/>
    <mergeCell ref="B36:C36"/>
    <mergeCell ref="B37:C37"/>
    <mergeCell ref="B57:E57"/>
    <mergeCell ref="F57:H57"/>
    <mergeCell ref="B42:B48"/>
    <mergeCell ref="C42:H48"/>
    <mergeCell ref="B50:D51"/>
    <mergeCell ref="E50:H51"/>
    <mergeCell ref="B53:B54"/>
    <mergeCell ref="C53:H54"/>
  </mergeCells>
  <hyperlinks>
    <hyperlink ref="C5" r:id="rId1" xr:uid="{6B5E069F-350B-440A-98FA-C95F0F993912}"/>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B1C1E9"/>
  </sheetPr>
  <dimension ref="A1:R301"/>
  <sheetViews>
    <sheetView showGridLines="0" workbookViewId="0">
      <selection activeCell="B12" sqref="B12"/>
    </sheetView>
  </sheetViews>
  <sheetFormatPr defaultRowHeight="15" x14ac:dyDescent="0.25"/>
  <cols>
    <col min="2" max="2" width="21.5703125" customWidth="1"/>
    <col min="3" max="3" width="15.140625" customWidth="1"/>
    <col min="4" max="4" width="12.5703125" customWidth="1"/>
    <col min="5" max="5" width="15.28515625" customWidth="1"/>
    <col min="6" max="6" width="17.140625" customWidth="1"/>
    <col min="7" max="7" width="13.7109375" customWidth="1"/>
    <col min="8" max="8" width="16.7109375" customWidth="1"/>
    <col min="9" max="9" width="18.140625" customWidth="1"/>
    <col min="10" max="10" width="21" customWidth="1"/>
    <col min="11" max="11" width="28" customWidth="1"/>
  </cols>
  <sheetData>
    <row r="1" spans="1:18" x14ac:dyDescent="0.25">
      <c r="B1" s="13"/>
      <c r="C1" s="13"/>
      <c r="D1" s="13"/>
      <c r="E1" s="13"/>
      <c r="F1" s="13"/>
      <c r="G1" s="23"/>
      <c r="H1" s="23"/>
      <c r="I1" s="23"/>
      <c r="J1" s="23"/>
      <c r="K1" s="23"/>
    </row>
    <row r="2" spans="1:18" x14ac:dyDescent="0.25">
      <c r="B2" s="20"/>
      <c r="C2" s="20"/>
      <c r="D2" s="20"/>
      <c r="E2" s="20"/>
      <c r="F2" s="20"/>
      <c r="G2" s="20"/>
      <c r="H2" s="20"/>
      <c r="I2" s="20"/>
      <c r="J2" s="20"/>
      <c r="K2" s="20"/>
    </row>
    <row r="3" spans="1:18" ht="14.65" customHeight="1" x14ac:dyDescent="0.25">
      <c r="B3" s="20"/>
      <c r="C3" s="20"/>
      <c r="D3" s="20"/>
      <c r="E3" s="20"/>
      <c r="F3" s="20"/>
      <c r="G3" s="20"/>
      <c r="H3" s="20"/>
      <c r="I3" s="20"/>
      <c r="J3" s="267" t="s">
        <v>336</v>
      </c>
      <c r="K3" s="267"/>
    </row>
    <row r="4" spans="1:18" ht="15.6" customHeight="1" x14ac:dyDescent="0.25">
      <c r="B4" s="19"/>
      <c r="C4" s="19" t="s">
        <v>80</v>
      </c>
      <c r="D4" s="20"/>
      <c r="E4" s="20"/>
      <c r="F4" s="20"/>
      <c r="G4" s="20"/>
      <c r="H4" s="20"/>
      <c r="I4" s="20"/>
      <c r="J4" s="267"/>
      <c r="K4" s="267"/>
    </row>
    <row r="5" spans="1:18" ht="14.65" customHeight="1" x14ac:dyDescent="0.25">
      <c r="B5" s="20"/>
      <c r="C5" s="20" t="s">
        <v>82</v>
      </c>
      <c r="D5" s="20"/>
      <c r="E5" s="20"/>
      <c r="F5" s="20"/>
      <c r="G5" s="20"/>
      <c r="H5" s="20"/>
      <c r="I5" s="20"/>
      <c r="J5" s="267"/>
      <c r="K5" s="267"/>
    </row>
    <row r="6" spans="1:18" ht="14.65" customHeight="1" x14ac:dyDescent="0.25">
      <c r="B6" s="185"/>
      <c r="C6" s="185" t="s">
        <v>84</v>
      </c>
      <c r="D6" s="20"/>
      <c r="E6" s="20"/>
      <c r="F6" s="20"/>
      <c r="G6" s="20"/>
      <c r="H6" s="20"/>
      <c r="I6" s="432"/>
      <c r="J6" s="268" t="s">
        <v>85</v>
      </c>
      <c r="K6" s="270"/>
    </row>
    <row r="7" spans="1:18" ht="14.65" customHeight="1" x14ac:dyDescent="0.25">
      <c r="B7" s="20"/>
      <c r="C7" s="20"/>
      <c r="D7" s="20"/>
      <c r="E7" s="20"/>
      <c r="F7" s="20"/>
      <c r="G7" s="20"/>
      <c r="H7" s="20"/>
      <c r="I7" s="432"/>
      <c r="J7" s="269"/>
      <c r="K7" s="271"/>
    </row>
    <row r="8" spans="1:18" ht="19.899999999999999" customHeight="1" x14ac:dyDescent="0.25">
      <c r="B8" s="20"/>
      <c r="C8" s="20"/>
      <c r="D8" s="20"/>
      <c r="E8" s="20"/>
      <c r="F8" s="20"/>
      <c r="G8" s="20"/>
      <c r="H8" s="20"/>
      <c r="I8" s="20"/>
      <c r="J8" s="19"/>
      <c r="K8" s="248"/>
    </row>
    <row r="9" spans="1:18" ht="25.9" customHeight="1" x14ac:dyDescent="0.25">
      <c r="B9" s="272" t="s">
        <v>90</v>
      </c>
      <c r="C9" s="272"/>
      <c r="D9" s="272"/>
      <c r="E9" s="272"/>
      <c r="F9" s="272"/>
      <c r="G9" s="272"/>
      <c r="H9" s="272"/>
      <c r="I9" s="272"/>
      <c r="J9" s="272"/>
      <c r="K9" s="272"/>
      <c r="L9" s="272"/>
      <c r="M9" s="272"/>
      <c r="N9" s="272"/>
      <c r="O9" s="272"/>
      <c r="P9" s="272"/>
      <c r="Q9" s="272"/>
      <c r="R9" s="272"/>
    </row>
    <row r="10" spans="1:18" ht="43.15" customHeight="1" x14ac:dyDescent="0.25">
      <c r="B10" s="106" t="s">
        <v>337</v>
      </c>
      <c r="C10" s="107" t="s">
        <v>338</v>
      </c>
      <c r="D10" s="107" t="s">
        <v>254</v>
      </c>
      <c r="E10" s="107" t="s">
        <v>339</v>
      </c>
      <c r="F10" s="108" t="s">
        <v>340</v>
      </c>
      <c r="G10" s="107" t="s">
        <v>341</v>
      </c>
      <c r="H10" s="107" t="s">
        <v>342</v>
      </c>
      <c r="I10" s="107" t="s">
        <v>343</v>
      </c>
      <c r="J10" s="107" t="s">
        <v>344</v>
      </c>
      <c r="K10" s="109" t="s">
        <v>146</v>
      </c>
    </row>
    <row r="11" spans="1:18" ht="49.9" customHeight="1" x14ac:dyDescent="0.25">
      <c r="A11" s="39" t="s">
        <v>105</v>
      </c>
      <c r="B11" s="238" t="s">
        <v>345</v>
      </c>
      <c r="C11" s="86" t="s">
        <v>345</v>
      </c>
      <c r="D11" s="86" t="s">
        <v>346</v>
      </c>
      <c r="E11" s="86" t="s">
        <v>347</v>
      </c>
      <c r="F11" s="246">
        <v>46082</v>
      </c>
      <c r="G11" s="86" t="s">
        <v>348</v>
      </c>
      <c r="H11" s="86" t="s">
        <v>349</v>
      </c>
      <c r="I11" s="86" t="s">
        <v>350</v>
      </c>
      <c r="J11" s="247" t="s">
        <v>351</v>
      </c>
      <c r="K11" s="104" t="s">
        <v>352</v>
      </c>
    </row>
    <row r="12" spans="1:18" ht="49.9" customHeight="1" x14ac:dyDescent="0.25">
      <c r="B12" s="136"/>
      <c r="C12" s="88"/>
      <c r="D12" s="88"/>
      <c r="E12" s="88"/>
      <c r="F12" s="98"/>
      <c r="G12" s="88"/>
      <c r="H12" s="88"/>
      <c r="I12" s="88"/>
      <c r="J12" s="135"/>
      <c r="K12" s="105"/>
    </row>
    <row r="13" spans="1:18" ht="49.9" customHeight="1" x14ac:dyDescent="0.25">
      <c r="B13" s="136"/>
      <c r="C13" s="88"/>
      <c r="D13" s="88"/>
      <c r="E13" s="88"/>
      <c r="F13" s="98"/>
      <c r="G13" s="88"/>
      <c r="H13" s="88"/>
      <c r="I13" s="88"/>
      <c r="J13" s="88"/>
      <c r="K13" s="105"/>
    </row>
    <row r="14" spans="1:18" ht="49.9" customHeight="1" x14ac:dyDescent="0.25">
      <c r="B14" s="136"/>
      <c r="C14" s="88"/>
      <c r="D14" s="88"/>
      <c r="E14" s="88"/>
      <c r="F14" s="98"/>
      <c r="G14" s="88"/>
      <c r="H14" s="88"/>
      <c r="I14" s="88"/>
      <c r="J14" s="88"/>
      <c r="K14" s="105"/>
    </row>
    <row r="15" spans="1:18" ht="49.9" customHeight="1" x14ac:dyDescent="0.25">
      <c r="B15" s="136"/>
      <c r="C15" s="88"/>
      <c r="D15" s="88"/>
      <c r="E15" s="88"/>
      <c r="F15" s="98"/>
      <c r="G15" s="88"/>
      <c r="H15" s="88"/>
      <c r="I15" s="88"/>
      <c r="J15" s="88"/>
      <c r="K15" s="105"/>
    </row>
    <row r="16" spans="1:18" ht="49.9" customHeight="1" x14ac:dyDescent="0.25">
      <c r="B16" s="136"/>
      <c r="C16" s="88"/>
      <c r="D16" s="88"/>
      <c r="E16" s="88"/>
      <c r="F16" s="98"/>
      <c r="G16" s="88"/>
      <c r="H16" s="88"/>
      <c r="I16" s="88"/>
      <c r="J16" s="88"/>
      <c r="K16" s="105"/>
    </row>
    <row r="17" spans="2:11" ht="49.9" customHeight="1" x14ac:dyDescent="0.25">
      <c r="B17" s="136"/>
      <c r="C17" s="88"/>
      <c r="D17" s="88"/>
      <c r="E17" s="88"/>
      <c r="F17" s="98"/>
      <c r="G17" s="88"/>
      <c r="H17" s="88"/>
      <c r="I17" s="88"/>
      <c r="J17" s="88"/>
      <c r="K17" s="105"/>
    </row>
    <row r="18" spans="2:11" ht="49.9" customHeight="1" x14ac:dyDescent="0.25">
      <c r="B18" s="136"/>
      <c r="C18" s="88"/>
      <c r="D18" s="88"/>
      <c r="E18" s="88"/>
      <c r="F18" s="98"/>
      <c r="G18" s="88"/>
      <c r="H18" s="88"/>
      <c r="I18" s="88"/>
      <c r="J18" s="88"/>
      <c r="K18" s="105"/>
    </row>
    <row r="19" spans="2:11" ht="49.9" customHeight="1" x14ac:dyDescent="0.25">
      <c r="B19" s="136"/>
      <c r="C19" s="88"/>
      <c r="D19" s="88"/>
      <c r="E19" s="88"/>
      <c r="F19" s="98"/>
      <c r="G19" s="88"/>
      <c r="H19" s="88"/>
      <c r="I19" s="88"/>
      <c r="J19" s="88"/>
      <c r="K19" s="105"/>
    </row>
    <row r="20" spans="2:11" ht="49.9" customHeight="1" x14ac:dyDescent="0.25">
      <c r="B20" s="136"/>
      <c r="C20" s="88"/>
      <c r="D20" s="88"/>
      <c r="E20" s="88"/>
      <c r="F20" s="98"/>
      <c r="G20" s="88"/>
      <c r="H20" s="88"/>
      <c r="I20" s="88"/>
      <c r="J20" s="88"/>
      <c r="K20" s="105"/>
    </row>
    <row r="21" spans="2:11" ht="49.9" customHeight="1" x14ac:dyDescent="0.25">
      <c r="B21" s="136"/>
      <c r="C21" s="88"/>
      <c r="D21" s="88"/>
      <c r="E21" s="88"/>
      <c r="F21" s="98"/>
      <c r="G21" s="88"/>
      <c r="H21" s="88"/>
      <c r="I21" s="88"/>
      <c r="J21" s="88"/>
      <c r="K21" s="105"/>
    </row>
    <row r="22" spans="2:11" ht="49.9" customHeight="1" x14ac:dyDescent="0.25">
      <c r="B22" s="136"/>
      <c r="C22" s="88"/>
      <c r="D22" s="88"/>
      <c r="E22" s="88"/>
      <c r="F22" s="98"/>
      <c r="G22" s="88"/>
      <c r="H22" s="88"/>
      <c r="I22" s="88"/>
      <c r="J22" s="88"/>
      <c r="K22" s="105"/>
    </row>
    <row r="23" spans="2:11" ht="49.9" customHeight="1" x14ac:dyDescent="0.25">
      <c r="B23" s="136"/>
      <c r="C23" s="88"/>
      <c r="D23" s="88"/>
      <c r="E23" s="88"/>
      <c r="F23" s="98"/>
      <c r="G23" s="88"/>
      <c r="H23" s="88"/>
      <c r="I23" s="88"/>
      <c r="J23" s="88"/>
      <c r="K23" s="105"/>
    </row>
    <row r="24" spans="2:11" ht="49.9" customHeight="1" x14ac:dyDescent="0.25">
      <c r="B24" s="136"/>
      <c r="C24" s="88"/>
      <c r="D24" s="88"/>
      <c r="E24" s="88"/>
      <c r="F24" s="98"/>
      <c r="G24" s="88"/>
      <c r="H24" s="88"/>
      <c r="I24" s="88"/>
      <c r="J24" s="88"/>
      <c r="K24" s="105"/>
    </row>
    <row r="25" spans="2:11" ht="49.9" customHeight="1" x14ac:dyDescent="0.25">
      <c r="B25" s="136"/>
      <c r="C25" s="88"/>
      <c r="D25" s="88"/>
      <c r="E25" s="88"/>
      <c r="F25" s="98"/>
      <c r="G25" s="88"/>
      <c r="H25" s="88"/>
      <c r="I25" s="88"/>
      <c r="J25" s="88"/>
      <c r="K25" s="105"/>
    </row>
    <row r="26" spans="2:11" ht="49.9" customHeight="1" x14ac:dyDescent="0.25">
      <c r="B26" s="136"/>
      <c r="C26" s="88"/>
      <c r="D26" s="88"/>
      <c r="E26" s="88"/>
      <c r="F26" s="98"/>
      <c r="G26" s="88"/>
      <c r="H26" s="88"/>
      <c r="I26" s="88"/>
      <c r="J26" s="88"/>
      <c r="K26" s="105"/>
    </row>
    <row r="27" spans="2:11" ht="49.9" customHeight="1" x14ac:dyDescent="0.25">
      <c r="B27" s="136"/>
      <c r="C27" s="88"/>
      <c r="D27" s="88"/>
      <c r="E27" s="88"/>
      <c r="F27" s="98"/>
      <c r="G27" s="88"/>
      <c r="H27" s="88"/>
      <c r="I27" s="88"/>
      <c r="J27" s="88"/>
      <c r="K27" s="105"/>
    </row>
    <row r="28" spans="2:11" ht="49.9" customHeight="1" x14ac:dyDescent="0.25">
      <c r="B28" s="136"/>
      <c r="C28" s="88"/>
      <c r="D28" s="88"/>
      <c r="E28" s="88"/>
      <c r="F28" s="98"/>
      <c r="G28" s="88"/>
      <c r="H28" s="88"/>
      <c r="I28" s="88"/>
      <c r="J28" s="88"/>
      <c r="K28" s="105"/>
    </row>
    <row r="29" spans="2:11" ht="49.9" customHeight="1" x14ac:dyDescent="0.25">
      <c r="B29" s="136"/>
      <c r="C29" s="88"/>
      <c r="D29" s="88"/>
      <c r="E29" s="88"/>
      <c r="F29" s="98"/>
      <c r="G29" s="88"/>
      <c r="H29" s="88"/>
      <c r="I29" s="88"/>
      <c r="J29" s="88"/>
      <c r="K29" s="105"/>
    </row>
    <row r="30" spans="2:11" ht="49.9" customHeight="1" x14ac:dyDescent="0.25">
      <c r="B30" s="136"/>
      <c r="C30" s="88"/>
      <c r="D30" s="88"/>
      <c r="E30" s="88"/>
      <c r="F30" s="98"/>
      <c r="G30" s="88"/>
      <c r="H30" s="88"/>
      <c r="I30" s="88"/>
      <c r="J30" s="88"/>
      <c r="K30" s="105"/>
    </row>
    <row r="31" spans="2:11" ht="49.9" customHeight="1" x14ac:dyDescent="0.25">
      <c r="B31" s="136"/>
      <c r="C31" s="88"/>
      <c r="D31" s="88"/>
      <c r="E31" s="88"/>
      <c r="F31" s="98"/>
      <c r="G31" s="88"/>
      <c r="H31" s="88"/>
      <c r="I31" s="88"/>
      <c r="J31" s="88"/>
      <c r="K31" s="105"/>
    </row>
    <row r="32" spans="2:11" ht="49.9" customHeight="1" x14ac:dyDescent="0.25">
      <c r="B32" s="136"/>
      <c r="C32" s="88"/>
      <c r="D32" s="88"/>
      <c r="E32" s="88"/>
      <c r="F32" s="98"/>
      <c r="G32" s="88"/>
      <c r="H32" s="88"/>
      <c r="I32" s="88"/>
      <c r="J32" s="88"/>
      <c r="K32" s="105"/>
    </row>
    <row r="33" spans="2:11" ht="49.9" customHeight="1" x14ac:dyDescent="0.25">
      <c r="B33" s="136"/>
      <c r="C33" s="88"/>
      <c r="D33" s="88"/>
      <c r="E33" s="88"/>
      <c r="F33" s="98"/>
      <c r="G33" s="88"/>
      <c r="H33" s="88"/>
      <c r="I33" s="88"/>
      <c r="J33" s="88"/>
      <c r="K33" s="105"/>
    </row>
    <row r="34" spans="2:11" ht="49.9" customHeight="1" x14ac:dyDescent="0.25">
      <c r="B34" s="136"/>
      <c r="C34" s="88"/>
      <c r="D34" s="88"/>
      <c r="E34" s="88"/>
      <c r="F34" s="98"/>
      <c r="G34" s="88"/>
      <c r="H34" s="88"/>
      <c r="I34" s="88"/>
      <c r="J34" s="88"/>
      <c r="K34" s="105"/>
    </row>
    <row r="35" spans="2:11" ht="49.9" customHeight="1" x14ac:dyDescent="0.25">
      <c r="B35" s="136"/>
      <c r="C35" s="88"/>
      <c r="D35" s="88"/>
      <c r="E35" s="88"/>
      <c r="F35" s="98"/>
      <c r="G35" s="88"/>
      <c r="H35" s="88"/>
      <c r="I35" s="88"/>
      <c r="J35" s="88"/>
      <c r="K35" s="105"/>
    </row>
    <row r="36" spans="2:11" ht="49.9" customHeight="1" x14ac:dyDescent="0.25">
      <c r="B36" s="136"/>
      <c r="C36" s="88"/>
      <c r="D36" s="88"/>
      <c r="E36" s="88"/>
      <c r="F36" s="98"/>
      <c r="G36" s="88"/>
      <c r="H36" s="88"/>
      <c r="I36" s="88"/>
      <c r="J36" s="88"/>
      <c r="K36" s="105"/>
    </row>
    <row r="37" spans="2:11" ht="49.9" customHeight="1" x14ac:dyDescent="0.25">
      <c r="B37" s="136"/>
      <c r="C37" s="88"/>
      <c r="D37" s="88"/>
      <c r="E37" s="88"/>
      <c r="F37" s="98"/>
      <c r="G37" s="88"/>
      <c r="H37" s="88"/>
      <c r="I37" s="88"/>
      <c r="J37" s="88"/>
      <c r="K37" s="105"/>
    </row>
    <row r="38" spans="2:11" ht="49.9" customHeight="1" x14ac:dyDescent="0.25">
      <c r="B38" s="136"/>
      <c r="C38" s="88"/>
      <c r="D38" s="88"/>
      <c r="E38" s="88"/>
      <c r="F38" s="98"/>
      <c r="G38" s="88"/>
      <c r="H38" s="88"/>
      <c r="I38" s="88"/>
      <c r="J38" s="88"/>
      <c r="K38" s="105"/>
    </row>
    <row r="39" spans="2:11" ht="49.9" customHeight="1" x14ac:dyDescent="0.25">
      <c r="B39" s="136"/>
      <c r="C39" s="88"/>
      <c r="D39" s="88"/>
      <c r="E39" s="88"/>
      <c r="F39" s="98"/>
      <c r="G39" s="88"/>
      <c r="H39" s="88"/>
      <c r="I39" s="88"/>
      <c r="J39" s="88"/>
      <c r="K39" s="105"/>
    </row>
    <row r="40" spans="2:11" ht="49.9" customHeight="1" x14ac:dyDescent="0.25">
      <c r="B40" s="136"/>
      <c r="C40" s="88"/>
      <c r="D40" s="88"/>
      <c r="E40" s="88"/>
      <c r="F40" s="98"/>
      <c r="G40" s="88"/>
      <c r="H40" s="88"/>
      <c r="I40" s="88"/>
      <c r="J40" s="88"/>
      <c r="K40" s="105"/>
    </row>
    <row r="41" spans="2:11" ht="49.9" customHeight="1" x14ac:dyDescent="0.25">
      <c r="B41" s="136"/>
      <c r="C41" s="88"/>
      <c r="D41" s="88"/>
      <c r="E41" s="88"/>
      <c r="F41" s="98"/>
      <c r="G41" s="88"/>
      <c r="H41" s="88"/>
      <c r="I41" s="88"/>
      <c r="J41" s="88"/>
      <c r="K41" s="105"/>
    </row>
    <row r="42" spans="2:11" ht="49.9" customHeight="1" x14ac:dyDescent="0.25">
      <c r="B42" s="136"/>
      <c r="C42" s="88"/>
      <c r="D42" s="88"/>
      <c r="E42" s="88"/>
      <c r="F42" s="98"/>
      <c r="G42" s="88"/>
      <c r="H42" s="88"/>
      <c r="I42" s="88"/>
      <c r="J42" s="88"/>
      <c r="K42" s="105"/>
    </row>
    <row r="43" spans="2:11" ht="49.9" customHeight="1" x14ac:dyDescent="0.25">
      <c r="B43" s="136"/>
      <c r="C43" s="88"/>
      <c r="D43" s="88"/>
      <c r="E43" s="88"/>
      <c r="F43" s="98"/>
      <c r="G43" s="88"/>
      <c r="H43" s="88"/>
      <c r="I43" s="88"/>
      <c r="J43" s="88"/>
      <c r="K43" s="105"/>
    </row>
    <row r="44" spans="2:11" ht="49.9" customHeight="1" x14ac:dyDescent="0.25">
      <c r="B44" s="136"/>
      <c r="C44" s="88"/>
      <c r="D44" s="88"/>
      <c r="E44" s="88"/>
      <c r="F44" s="98"/>
      <c r="G44" s="88"/>
      <c r="H44" s="88"/>
      <c r="I44" s="88"/>
      <c r="J44" s="88"/>
      <c r="K44" s="105"/>
    </row>
    <row r="45" spans="2:11" ht="49.9" customHeight="1" x14ac:dyDescent="0.25">
      <c r="B45" s="136"/>
      <c r="C45" s="88"/>
      <c r="D45" s="88"/>
      <c r="E45" s="88"/>
      <c r="F45" s="98"/>
      <c r="G45" s="88"/>
      <c r="H45" s="88"/>
      <c r="I45" s="88"/>
      <c r="J45" s="88"/>
      <c r="K45" s="105"/>
    </row>
    <row r="46" spans="2:11" ht="49.9" customHeight="1" x14ac:dyDescent="0.25">
      <c r="B46" s="136"/>
      <c r="C46" s="88"/>
      <c r="D46" s="88"/>
      <c r="E46" s="88"/>
      <c r="F46" s="98"/>
      <c r="G46" s="88"/>
      <c r="H46" s="88"/>
      <c r="I46" s="88"/>
      <c r="J46" s="88"/>
      <c r="K46" s="105"/>
    </row>
    <row r="47" spans="2:11" ht="49.9" customHeight="1" x14ac:dyDescent="0.25">
      <c r="B47" s="136"/>
      <c r="C47" s="88"/>
      <c r="D47" s="88"/>
      <c r="E47" s="88"/>
      <c r="F47" s="98"/>
      <c r="G47" s="88"/>
      <c r="H47" s="88"/>
      <c r="I47" s="88"/>
      <c r="J47" s="88"/>
      <c r="K47" s="105"/>
    </row>
    <row r="48" spans="2:11" ht="49.9" customHeight="1" x14ac:dyDescent="0.25">
      <c r="B48" s="136"/>
      <c r="C48" s="88"/>
      <c r="D48" s="88"/>
      <c r="E48" s="88"/>
      <c r="F48" s="98"/>
      <c r="G48" s="88"/>
      <c r="H48" s="88"/>
      <c r="I48" s="88"/>
      <c r="J48" s="88"/>
      <c r="K48" s="105"/>
    </row>
    <row r="49" spans="2:11" ht="49.9" customHeight="1" x14ac:dyDescent="0.25">
      <c r="B49" s="136"/>
      <c r="C49" s="88"/>
      <c r="D49" s="88"/>
      <c r="E49" s="88"/>
      <c r="F49" s="98"/>
      <c r="G49" s="88"/>
      <c r="H49" s="88"/>
      <c r="I49" s="88"/>
      <c r="J49" s="88"/>
      <c r="K49" s="105"/>
    </row>
    <row r="50" spans="2:11" ht="49.9" customHeight="1" x14ac:dyDescent="0.25">
      <c r="B50" s="136"/>
      <c r="C50" s="88"/>
      <c r="D50" s="88"/>
      <c r="E50" s="88"/>
      <c r="F50" s="98"/>
      <c r="G50" s="88"/>
      <c r="H50" s="88"/>
      <c r="I50" s="88"/>
      <c r="J50" s="88"/>
      <c r="K50" s="105"/>
    </row>
    <row r="51" spans="2:11" ht="49.9" customHeight="1" x14ac:dyDescent="0.25">
      <c r="B51" s="136"/>
      <c r="C51" s="88"/>
      <c r="D51" s="88"/>
      <c r="E51" s="88"/>
      <c r="F51" s="98"/>
      <c r="G51" s="88"/>
      <c r="H51" s="88"/>
      <c r="I51" s="88"/>
      <c r="J51" s="88"/>
      <c r="K51" s="105"/>
    </row>
    <row r="52" spans="2:11" ht="49.9" customHeight="1" x14ac:dyDescent="0.25">
      <c r="B52" s="136"/>
      <c r="C52" s="88"/>
      <c r="D52" s="88"/>
      <c r="E52" s="88"/>
      <c r="F52" s="98"/>
      <c r="G52" s="88"/>
      <c r="H52" s="88"/>
      <c r="I52" s="88"/>
      <c r="J52" s="88"/>
      <c r="K52" s="105"/>
    </row>
    <row r="53" spans="2:11" ht="49.9" customHeight="1" x14ac:dyDescent="0.25">
      <c r="B53" s="136"/>
      <c r="C53" s="88"/>
      <c r="D53" s="88"/>
      <c r="E53" s="88"/>
      <c r="F53" s="98"/>
      <c r="G53" s="88"/>
      <c r="H53" s="88"/>
      <c r="I53" s="88"/>
      <c r="J53" s="88"/>
      <c r="K53" s="105"/>
    </row>
    <row r="54" spans="2:11" ht="49.9" customHeight="1" x14ac:dyDescent="0.25">
      <c r="B54" s="136"/>
      <c r="C54" s="88"/>
      <c r="D54" s="88"/>
      <c r="E54" s="88"/>
      <c r="F54" s="98"/>
      <c r="G54" s="88"/>
      <c r="H54" s="88"/>
      <c r="I54" s="88"/>
      <c r="J54" s="88"/>
      <c r="K54" s="105"/>
    </row>
    <row r="55" spans="2:11" ht="49.9" customHeight="1" x14ac:dyDescent="0.25">
      <c r="B55" s="136"/>
      <c r="C55" s="88"/>
      <c r="D55" s="88"/>
      <c r="E55" s="88"/>
      <c r="F55" s="98"/>
      <c r="G55" s="88"/>
      <c r="H55" s="88"/>
      <c r="I55" s="88"/>
      <c r="J55" s="88"/>
      <c r="K55" s="105"/>
    </row>
    <row r="56" spans="2:11" ht="49.9" customHeight="1" x14ac:dyDescent="0.25">
      <c r="B56" s="136"/>
      <c r="C56" s="88"/>
      <c r="D56" s="88"/>
      <c r="E56" s="88"/>
      <c r="F56" s="98"/>
      <c r="G56" s="88"/>
      <c r="H56" s="88"/>
      <c r="I56" s="88"/>
      <c r="J56" s="88"/>
      <c r="K56" s="105"/>
    </row>
    <row r="57" spans="2:11" ht="49.9" customHeight="1" x14ac:dyDescent="0.25">
      <c r="B57" s="136"/>
      <c r="C57" s="88"/>
      <c r="D57" s="88"/>
      <c r="E57" s="88"/>
      <c r="F57" s="98"/>
      <c r="G57" s="88"/>
      <c r="H57" s="88"/>
      <c r="I57" s="88"/>
      <c r="J57" s="88"/>
      <c r="K57" s="105"/>
    </row>
    <row r="58" spans="2:11" ht="49.9" customHeight="1" x14ac:dyDescent="0.25">
      <c r="B58" s="136"/>
      <c r="C58" s="88"/>
      <c r="D58" s="88"/>
      <c r="E58" s="88"/>
      <c r="F58" s="98"/>
      <c r="G58" s="88"/>
      <c r="H58" s="88"/>
      <c r="I58" s="88"/>
      <c r="J58" s="88"/>
      <c r="K58" s="105"/>
    </row>
    <row r="59" spans="2:11" ht="49.9" customHeight="1" x14ac:dyDescent="0.25">
      <c r="B59" s="136"/>
      <c r="C59" s="88"/>
      <c r="D59" s="88"/>
      <c r="E59" s="88"/>
      <c r="F59" s="98"/>
      <c r="G59" s="88"/>
      <c r="H59" s="88"/>
      <c r="I59" s="88"/>
      <c r="J59" s="88"/>
      <c r="K59" s="105"/>
    </row>
    <row r="60" spans="2:11" ht="49.9" customHeight="1" x14ac:dyDescent="0.25">
      <c r="B60" s="136"/>
      <c r="C60" s="88"/>
      <c r="D60" s="88"/>
      <c r="E60" s="88"/>
      <c r="F60" s="98"/>
      <c r="G60" s="88"/>
      <c r="H60" s="88"/>
      <c r="I60" s="88"/>
      <c r="J60" s="88"/>
      <c r="K60" s="105"/>
    </row>
    <row r="61" spans="2:11" ht="49.9" customHeight="1" x14ac:dyDescent="0.25">
      <c r="B61" s="136"/>
      <c r="C61" s="88"/>
      <c r="D61" s="88"/>
      <c r="E61" s="88"/>
      <c r="F61" s="98"/>
      <c r="G61" s="88"/>
      <c r="H61" s="88"/>
      <c r="I61" s="88"/>
      <c r="J61" s="88"/>
      <c r="K61" s="105"/>
    </row>
    <row r="62" spans="2:11" ht="49.9" customHeight="1" x14ac:dyDescent="0.25">
      <c r="B62" s="136"/>
      <c r="C62" s="88"/>
      <c r="D62" s="88"/>
      <c r="E62" s="88"/>
      <c r="F62" s="98"/>
      <c r="G62" s="88"/>
      <c r="H62" s="88"/>
      <c r="I62" s="88"/>
      <c r="J62" s="88"/>
      <c r="K62" s="105"/>
    </row>
    <row r="63" spans="2:11" ht="49.9" customHeight="1" x14ac:dyDescent="0.25">
      <c r="B63" s="136"/>
      <c r="C63" s="88"/>
      <c r="D63" s="88"/>
      <c r="E63" s="88"/>
      <c r="F63" s="98"/>
      <c r="G63" s="88"/>
      <c r="H63" s="88"/>
      <c r="I63" s="88"/>
      <c r="J63" s="88"/>
      <c r="K63" s="105"/>
    </row>
    <row r="64" spans="2:11" ht="49.9" customHeight="1" x14ac:dyDescent="0.25">
      <c r="B64" s="136"/>
      <c r="C64" s="88"/>
      <c r="D64" s="88"/>
      <c r="E64" s="88"/>
      <c r="F64" s="98"/>
      <c r="G64" s="88"/>
      <c r="H64" s="88"/>
      <c r="I64" s="88"/>
      <c r="J64" s="88"/>
      <c r="K64" s="105"/>
    </row>
    <row r="65" spans="2:11" ht="49.9" customHeight="1" x14ac:dyDescent="0.25">
      <c r="B65" s="136"/>
      <c r="C65" s="88"/>
      <c r="D65" s="88"/>
      <c r="E65" s="88"/>
      <c r="F65" s="98"/>
      <c r="G65" s="88"/>
      <c r="H65" s="88"/>
      <c r="I65" s="88"/>
      <c r="J65" s="88"/>
      <c r="K65" s="105"/>
    </row>
    <row r="66" spans="2:11" ht="49.9" customHeight="1" x14ac:dyDescent="0.25">
      <c r="B66" s="136"/>
      <c r="C66" s="88"/>
      <c r="D66" s="88"/>
      <c r="E66" s="88"/>
      <c r="F66" s="98"/>
      <c r="G66" s="88"/>
      <c r="H66" s="88"/>
      <c r="I66" s="88"/>
      <c r="J66" s="88"/>
      <c r="K66" s="105"/>
    </row>
    <row r="67" spans="2:11" ht="49.9" customHeight="1" x14ac:dyDescent="0.25">
      <c r="B67" s="136"/>
      <c r="C67" s="88"/>
      <c r="D67" s="88"/>
      <c r="E67" s="88"/>
      <c r="F67" s="98"/>
      <c r="G67" s="88"/>
      <c r="H67" s="88"/>
      <c r="I67" s="88"/>
      <c r="J67" s="88"/>
      <c r="K67" s="105"/>
    </row>
    <row r="68" spans="2:11" ht="49.9" customHeight="1" x14ac:dyDescent="0.25">
      <c r="B68" s="136"/>
      <c r="C68" s="88"/>
      <c r="D68" s="88"/>
      <c r="E68" s="88"/>
      <c r="F68" s="98"/>
      <c r="G68" s="88"/>
      <c r="H68" s="88"/>
      <c r="I68" s="88"/>
      <c r="J68" s="88"/>
      <c r="K68" s="105"/>
    </row>
    <row r="69" spans="2:11" ht="49.9" customHeight="1" x14ac:dyDescent="0.25">
      <c r="B69" s="136"/>
      <c r="C69" s="88"/>
      <c r="D69" s="88"/>
      <c r="E69" s="88"/>
      <c r="F69" s="98"/>
      <c r="G69" s="88"/>
      <c r="H69" s="88"/>
      <c r="I69" s="88"/>
      <c r="J69" s="88"/>
      <c r="K69" s="105"/>
    </row>
    <row r="70" spans="2:11" ht="49.9" customHeight="1" x14ac:dyDescent="0.25">
      <c r="B70" s="136"/>
      <c r="C70" s="88"/>
      <c r="D70" s="88"/>
      <c r="E70" s="88"/>
      <c r="F70" s="98"/>
      <c r="G70" s="88"/>
      <c r="H70" s="88"/>
      <c r="I70" s="88"/>
      <c r="J70" s="88"/>
      <c r="K70" s="105"/>
    </row>
    <row r="71" spans="2:11" ht="49.9" customHeight="1" x14ac:dyDescent="0.25">
      <c r="B71" s="136"/>
      <c r="C71" s="88"/>
      <c r="D71" s="88"/>
      <c r="E71" s="88"/>
      <c r="F71" s="98"/>
      <c r="G71" s="88"/>
      <c r="H71" s="88"/>
      <c r="I71" s="88"/>
      <c r="J71" s="88"/>
      <c r="K71" s="105"/>
    </row>
    <row r="72" spans="2:11" ht="49.9" customHeight="1" x14ac:dyDescent="0.25">
      <c r="B72" s="136"/>
      <c r="C72" s="88"/>
      <c r="D72" s="88"/>
      <c r="E72" s="88"/>
      <c r="F72" s="98"/>
      <c r="G72" s="88"/>
      <c r="H72" s="88"/>
      <c r="I72" s="88"/>
      <c r="J72" s="88"/>
      <c r="K72" s="105"/>
    </row>
    <row r="73" spans="2:11" ht="49.9" customHeight="1" x14ac:dyDescent="0.25">
      <c r="B73" s="136"/>
      <c r="C73" s="88"/>
      <c r="D73" s="88"/>
      <c r="E73" s="88"/>
      <c r="F73" s="98"/>
      <c r="G73" s="88"/>
      <c r="H73" s="88"/>
      <c r="I73" s="88"/>
      <c r="J73" s="88"/>
      <c r="K73" s="105"/>
    </row>
    <row r="74" spans="2:11" ht="49.9" customHeight="1" x14ac:dyDescent="0.25">
      <c r="B74" s="136"/>
      <c r="C74" s="88"/>
      <c r="D74" s="88"/>
      <c r="E74" s="88"/>
      <c r="F74" s="98"/>
      <c r="G74" s="88"/>
      <c r="H74" s="88"/>
      <c r="I74" s="88"/>
      <c r="J74" s="88"/>
      <c r="K74" s="105"/>
    </row>
    <row r="75" spans="2:11" ht="49.9" customHeight="1" x14ac:dyDescent="0.25">
      <c r="B75" s="136"/>
      <c r="C75" s="88"/>
      <c r="D75" s="88"/>
      <c r="E75" s="88"/>
      <c r="F75" s="98"/>
      <c r="G75" s="88"/>
      <c r="H75" s="88"/>
      <c r="I75" s="88"/>
      <c r="J75" s="88"/>
      <c r="K75" s="105"/>
    </row>
    <row r="76" spans="2:11" ht="49.9" customHeight="1" x14ac:dyDescent="0.25">
      <c r="B76" s="136"/>
      <c r="C76" s="88"/>
      <c r="D76" s="88"/>
      <c r="E76" s="88"/>
      <c r="F76" s="98"/>
      <c r="G76" s="88"/>
      <c r="H76" s="88"/>
      <c r="I76" s="88"/>
      <c r="J76" s="88"/>
      <c r="K76" s="105"/>
    </row>
    <row r="77" spans="2:11" ht="49.9" customHeight="1" x14ac:dyDescent="0.25">
      <c r="B77" s="136"/>
      <c r="C77" s="88"/>
      <c r="D77" s="88"/>
      <c r="E77" s="88"/>
      <c r="F77" s="98"/>
      <c r="G77" s="88"/>
      <c r="H77" s="88"/>
      <c r="I77" s="88"/>
      <c r="J77" s="88"/>
      <c r="K77" s="105"/>
    </row>
    <row r="78" spans="2:11" ht="49.9" customHeight="1" x14ac:dyDescent="0.25">
      <c r="B78" s="136"/>
      <c r="C78" s="88"/>
      <c r="D78" s="88"/>
      <c r="E78" s="88"/>
      <c r="F78" s="98"/>
      <c r="G78" s="88"/>
      <c r="H78" s="88"/>
      <c r="I78" s="88"/>
      <c r="J78" s="88"/>
      <c r="K78" s="105"/>
    </row>
    <row r="79" spans="2:11" ht="49.9" customHeight="1" x14ac:dyDescent="0.25">
      <c r="B79" s="136"/>
      <c r="C79" s="88"/>
      <c r="D79" s="88"/>
      <c r="E79" s="88"/>
      <c r="F79" s="98"/>
      <c r="G79" s="88"/>
      <c r="H79" s="88"/>
      <c r="I79" s="88"/>
      <c r="J79" s="88"/>
      <c r="K79" s="105"/>
    </row>
    <row r="80" spans="2:11" ht="49.9" customHeight="1" x14ac:dyDescent="0.25">
      <c r="B80" s="136"/>
      <c r="C80" s="88"/>
      <c r="D80" s="88"/>
      <c r="E80" s="88"/>
      <c r="F80" s="98"/>
      <c r="G80" s="88"/>
      <c r="H80" s="88"/>
      <c r="I80" s="88"/>
      <c r="J80" s="88"/>
      <c r="K80" s="105"/>
    </row>
    <row r="81" spans="2:11" ht="49.9" customHeight="1" x14ac:dyDescent="0.25">
      <c r="B81" s="136"/>
      <c r="C81" s="88"/>
      <c r="D81" s="88"/>
      <c r="E81" s="88"/>
      <c r="F81" s="98"/>
      <c r="G81" s="88"/>
      <c r="H81" s="88"/>
      <c r="I81" s="88"/>
      <c r="J81" s="88"/>
      <c r="K81" s="105"/>
    </row>
    <row r="82" spans="2:11" ht="49.9" customHeight="1" x14ac:dyDescent="0.25">
      <c r="B82" s="136"/>
      <c r="C82" s="88"/>
      <c r="D82" s="88"/>
      <c r="E82" s="88"/>
      <c r="F82" s="98"/>
      <c r="G82" s="88"/>
      <c r="H82" s="88"/>
      <c r="I82" s="88"/>
      <c r="J82" s="88"/>
      <c r="K82" s="105"/>
    </row>
    <row r="83" spans="2:11" ht="49.9" customHeight="1" x14ac:dyDescent="0.25">
      <c r="B83" s="136"/>
      <c r="C83" s="88"/>
      <c r="D83" s="88"/>
      <c r="E83" s="88"/>
      <c r="F83" s="98"/>
      <c r="G83" s="88"/>
      <c r="H83" s="88"/>
      <c r="I83" s="88"/>
      <c r="J83" s="88"/>
      <c r="K83" s="105"/>
    </row>
    <row r="84" spans="2:11" ht="49.9" customHeight="1" x14ac:dyDescent="0.25">
      <c r="B84" s="136"/>
      <c r="C84" s="88"/>
      <c r="D84" s="88"/>
      <c r="E84" s="88"/>
      <c r="F84" s="98"/>
      <c r="G84" s="88"/>
      <c r="H84" s="88"/>
      <c r="I84" s="88"/>
      <c r="J84" s="88"/>
      <c r="K84" s="105"/>
    </row>
    <row r="85" spans="2:11" ht="49.9" customHeight="1" x14ac:dyDescent="0.25">
      <c r="B85" s="136"/>
      <c r="C85" s="88"/>
      <c r="D85" s="88"/>
      <c r="E85" s="88"/>
      <c r="F85" s="98"/>
      <c r="G85" s="88"/>
      <c r="H85" s="88"/>
      <c r="I85" s="88"/>
      <c r="J85" s="88"/>
      <c r="K85" s="105"/>
    </row>
    <row r="86" spans="2:11" ht="49.9" customHeight="1" x14ac:dyDescent="0.25">
      <c r="B86" s="136"/>
      <c r="C86" s="88"/>
      <c r="D86" s="88"/>
      <c r="E86" s="88"/>
      <c r="F86" s="98"/>
      <c r="G86" s="88"/>
      <c r="H86" s="88"/>
      <c r="I86" s="88"/>
      <c r="J86" s="88"/>
      <c r="K86" s="105"/>
    </row>
    <row r="87" spans="2:11" ht="49.9" customHeight="1" x14ac:dyDescent="0.25">
      <c r="B87" s="136"/>
      <c r="C87" s="88"/>
      <c r="D87" s="88"/>
      <c r="E87" s="88"/>
      <c r="F87" s="98"/>
      <c r="G87" s="88"/>
      <c r="H87" s="88"/>
      <c r="I87" s="88"/>
      <c r="J87" s="88"/>
      <c r="K87" s="105"/>
    </row>
    <row r="88" spans="2:11" ht="49.9" customHeight="1" x14ac:dyDescent="0.25">
      <c r="B88" s="136"/>
      <c r="C88" s="88"/>
      <c r="D88" s="88"/>
      <c r="E88" s="88"/>
      <c r="F88" s="98"/>
      <c r="G88" s="88"/>
      <c r="H88" s="88"/>
      <c r="I88" s="88"/>
      <c r="J88" s="88"/>
      <c r="K88" s="105"/>
    </row>
    <row r="89" spans="2:11" ht="49.9" customHeight="1" x14ac:dyDescent="0.25">
      <c r="B89" s="136"/>
      <c r="C89" s="88"/>
      <c r="D89" s="88"/>
      <c r="E89" s="88"/>
      <c r="F89" s="98"/>
      <c r="G89" s="88"/>
      <c r="H89" s="88"/>
      <c r="I89" s="88"/>
      <c r="J89" s="88"/>
      <c r="K89" s="105"/>
    </row>
    <row r="90" spans="2:11" ht="49.9" customHeight="1" x14ac:dyDescent="0.25">
      <c r="B90" s="136"/>
      <c r="C90" s="88"/>
      <c r="D90" s="88"/>
      <c r="E90" s="88"/>
      <c r="F90" s="98"/>
      <c r="G90" s="88"/>
      <c r="H90" s="88"/>
      <c r="I90" s="88"/>
      <c r="J90" s="88"/>
      <c r="K90" s="105"/>
    </row>
    <row r="91" spans="2:11" ht="49.9" customHeight="1" x14ac:dyDescent="0.25">
      <c r="B91" s="136"/>
      <c r="C91" s="88"/>
      <c r="D91" s="88"/>
      <c r="E91" s="88"/>
      <c r="F91" s="98"/>
      <c r="G91" s="88"/>
      <c r="H91" s="88"/>
      <c r="I91" s="88"/>
      <c r="J91" s="88"/>
      <c r="K91" s="105"/>
    </row>
    <row r="92" spans="2:11" ht="49.9" customHeight="1" x14ac:dyDescent="0.25">
      <c r="B92" s="136"/>
      <c r="C92" s="88"/>
      <c r="D92" s="88"/>
      <c r="E92" s="88"/>
      <c r="F92" s="98"/>
      <c r="G92" s="88"/>
      <c r="H92" s="88"/>
      <c r="I92" s="88"/>
      <c r="J92" s="88"/>
      <c r="K92" s="105"/>
    </row>
    <row r="93" spans="2:11" ht="49.9" customHeight="1" x14ac:dyDescent="0.25">
      <c r="B93" s="136"/>
      <c r="C93" s="88"/>
      <c r="D93" s="88"/>
      <c r="E93" s="88"/>
      <c r="F93" s="98"/>
      <c r="G93" s="88"/>
      <c r="H93" s="88"/>
      <c r="I93" s="88"/>
      <c r="J93" s="88"/>
      <c r="K93" s="105"/>
    </row>
    <row r="94" spans="2:11" ht="49.9" customHeight="1" x14ac:dyDescent="0.25">
      <c r="B94" s="136"/>
      <c r="C94" s="88"/>
      <c r="D94" s="88"/>
      <c r="E94" s="88"/>
      <c r="F94" s="98"/>
      <c r="G94" s="88"/>
      <c r="H94" s="88"/>
      <c r="I94" s="88"/>
      <c r="J94" s="88"/>
      <c r="K94" s="105"/>
    </row>
    <row r="95" spans="2:11" ht="49.9" customHeight="1" x14ac:dyDescent="0.25">
      <c r="B95" s="136"/>
      <c r="C95" s="88"/>
      <c r="D95" s="88"/>
      <c r="E95" s="88"/>
      <c r="F95" s="98"/>
      <c r="G95" s="88"/>
      <c r="H95" s="88"/>
      <c r="I95" s="88"/>
      <c r="J95" s="88"/>
      <c r="K95" s="105"/>
    </row>
    <row r="96" spans="2:11" ht="49.9" customHeight="1" x14ac:dyDescent="0.25">
      <c r="B96" s="136"/>
      <c r="C96" s="88"/>
      <c r="D96" s="88"/>
      <c r="E96" s="88"/>
      <c r="F96" s="98"/>
      <c r="G96" s="88"/>
      <c r="H96" s="88"/>
      <c r="I96" s="88"/>
      <c r="J96" s="88"/>
      <c r="K96" s="105"/>
    </row>
    <row r="97" spans="2:11" ht="49.9" customHeight="1" x14ac:dyDescent="0.25">
      <c r="B97" s="136"/>
      <c r="C97" s="88"/>
      <c r="D97" s="88"/>
      <c r="E97" s="88"/>
      <c r="F97" s="98"/>
      <c r="G97" s="88"/>
      <c r="H97" s="88"/>
      <c r="I97" s="88"/>
      <c r="J97" s="88"/>
      <c r="K97" s="105"/>
    </row>
    <row r="98" spans="2:11" ht="49.9" customHeight="1" x14ac:dyDescent="0.25">
      <c r="B98" s="136"/>
      <c r="C98" s="88"/>
      <c r="D98" s="88"/>
      <c r="E98" s="88"/>
      <c r="F98" s="98"/>
      <c r="G98" s="88"/>
      <c r="H98" s="88"/>
      <c r="I98" s="88"/>
      <c r="J98" s="88"/>
      <c r="K98" s="105"/>
    </row>
    <row r="99" spans="2:11" ht="49.9" customHeight="1" x14ac:dyDescent="0.25">
      <c r="B99" s="136"/>
      <c r="C99" s="88"/>
      <c r="D99" s="88"/>
      <c r="E99" s="88"/>
      <c r="F99" s="98"/>
      <c r="G99" s="88"/>
      <c r="H99" s="88"/>
      <c r="I99" s="88"/>
      <c r="J99" s="88"/>
      <c r="K99" s="105"/>
    </row>
    <row r="100" spans="2:11" ht="49.9" customHeight="1" x14ac:dyDescent="0.25">
      <c r="B100" s="136"/>
      <c r="C100" s="88"/>
      <c r="D100" s="88"/>
      <c r="E100" s="88"/>
      <c r="F100" s="98"/>
      <c r="G100" s="88"/>
      <c r="H100" s="88"/>
      <c r="I100" s="88"/>
      <c r="J100" s="88"/>
      <c r="K100" s="105"/>
    </row>
    <row r="101" spans="2:11" ht="49.9" customHeight="1" x14ac:dyDescent="0.25">
      <c r="B101" s="136"/>
      <c r="C101" s="88"/>
      <c r="D101" s="88"/>
      <c r="E101" s="88"/>
      <c r="F101" s="98"/>
      <c r="G101" s="88"/>
      <c r="H101" s="88"/>
      <c r="I101" s="88"/>
      <c r="J101" s="88"/>
      <c r="K101" s="105"/>
    </row>
    <row r="102" spans="2:11" ht="49.9" customHeight="1" x14ac:dyDescent="0.25">
      <c r="B102" s="136"/>
      <c r="C102" s="88"/>
      <c r="D102" s="88"/>
      <c r="E102" s="88"/>
      <c r="F102" s="98"/>
      <c r="G102" s="88"/>
      <c r="H102" s="88"/>
      <c r="I102" s="88"/>
      <c r="J102" s="88"/>
      <c r="K102" s="105"/>
    </row>
    <row r="103" spans="2:11" ht="49.9" customHeight="1" x14ac:dyDescent="0.25">
      <c r="B103" s="136"/>
      <c r="C103" s="88"/>
      <c r="D103" s="88"/>
      <c r="E103" s="88"/>
      <c r="F103" s="98"/>
      <c r="G103" s="88"/>
      <c r="H103" s="88"/>
      <c r="I103" s="88"/>
      <c r="J103" s="88"/>
      <c r="K103" s="105"/>
    </row>
    <row r="104" spans="2:11" ht="49.9" customHeight="1" x14ac:dyDescent="0.25">
      <c r="B104" s="136"/>
      <c r="C104" s="88"/>
      <c r="D104" s="88"/>
      <c r="E104" s="88"/>
      <c r="F104" s="98"/>
      <c r="G104" s="88"/>
      <c r="H104" s="88"/>
      <c r="I104" s="88"/>
      <c r="J104" s="88"/>
      <c r="K104" s="105"/>
    </row>
    <row r="105" spans="2:11" ht="49.9" customHeight="1" x14ac:dyDescent="0.25">
      <c r="B105" s="136"/>
      <c r="C105" s="88"/>
      <c r="D105" s="88"/>
      <c r="E105" s="88"/>
      <c r="F105" s="98"/>
      <c r="G105" s="88"/>
      <c r="H105" s="88"/>
      <c r="I105" s="88"/>
      <c r="J105" s="88"/>
      <c r="K105" s="105"/>
    </row>
    <row r="106" spans="2:11" ht="49.9" customHeight="1" x14ac:dyDescent="0.25">
      <c r="B106" s="136"/>
      <c r="C106" s="88"/>
      <c r="D106" s="88"/>
      <c r="E106" s="88"/>
      <c r="F106" s="98"/>
      <c r="G106" s="88"/>
      <c r="H106" s="88"/>
      <c r="I106" s="88"/>
      <c r="J106" s="88"/>
      <c r="K106" s="105"/>
    </row>
    <row r="107" spans="2:11" ht="49.9" customHeight="1" x14ac:dyDescent="0.25">
      <c r="B107" s="136"/>
      <c r="C107" s="88"/>
      <c r="D107" s="88"/>
      <c r="E107" s="88"/>
      <c r="F107" s="98"/>
      <c r="G107" s="88"/>
      <c r="H107" s="88"/>
      <c r="I107" s="88"/>
      <c r="J107" s="88"/>
      <c r="K107" s="105"/>
    </row>
    <row r="108" spans="2:11" ht="49.9" customHeight="1" x14ac:dyDescent="0.25">
      <c r="B108" s="136"/>
      <c r="C108" s="88"/>
      <c r="D108" s="88"/>
      <c r="E108" s="88"/>
      <c r="F108" s="98"/>
      <c r="G108" s="88"/>
      <c r="H108" s="88"/>
      <c r="I108" s="88"/>
      <c r="J108" s="88"/>
      <c r="K108" s="105"/>
    </row>
    <row r="109" spans="2:11" ht="49.9" customHeight="1" x14ac:dyDescent="0.25">
      <c r="B109" s="136"/>
      <c r="C109" s="88"/>
      <c r="D109" s="88"/>
      <c r="E109" s="88"/>
      <c r="F109" s="98"/>
      <c r="G109" s="88"/>
      <c r="H109" s="88"/>
      <c r="I109" s="88"/>
      <c r="J109" s="88"/>
      <c r="K109" s="105"/>
    </row>
    <row r="110" spans="2:11" ht="49.9" customHeight="1" x14ac:dyDescent="0.25">
      <c r="B110" s="136"/>
      <c r="C110" s="88"/>
      <c r="D110" s="88"/>
      <c r="E110" s="88"/>
      <c r="F110" s="98"/>
      <c r="G110" s="88"/>
      <c r="H110" s="88"/>
      <c r="I110" s="88"/>
      <c r="J110" s="88"/>
      <c r="K110" s="105"/>
    </row>
    <row r="111" spans="2:11" ht="49.9" customHeight="1" x14ac:dyDescent="0.25">
      <c r="B111" s="136"/>
      <c r="C111" s="88"/>
      <c r="D111" s="88"/>
      <c r="E111" s="88"/>
      <c r="F111" s="98"/>
      <c r="G111" s="88"/>
      <c r="H111" s="88"/>
      <c r="I111" s="88"/>
      <c r="J111" s="88"/>
      <c r="K111" s="105"/>
    </row>
    <row r="112" spans="2:11" ht="49.9" customHeight="1" x14ac:dyDescent="0.25">
      <c r="B112" s="136"/>
      <c r="C112" s="88"/>
      <c r="D112" s="88"/>
      <c r="E112" s="88"/>
      <c r="F112" s="98"/>
      <c r="G112" s="88"/>
      <c r="H112" s="88"/>
      <c r="I112" s="88"/>
      <c r="J112" s="88"/>
      <c r="K112" s="105"/>
    </row>
    <row r="113" spans="2:11" ht="49.9" customHeight="1" x14ac:dyDescent="0.25">
      <c r="B113" s="136"/>
      <c r="C113" s="88"/>
      <c r="D113" s="88"/>
      <c r="E113" s="88"/>
      <c r="F113" s="98"/>
      <c r="G113" s="88"/>
      <c r="H113" s="88"/>
      <c r="I113" s="88"/>
      <c r="J113" s="88"/>
      <c r="K113" s="105"/>
    </row>
    <row r="114" spans="2:11" ht="49.9" customHeight="1" x14ac:dyDescent="0.25">
      <c r="B114" s="136"/>
      <c r="C114" s="88"/>
      <c r="D114" s="88"/>
      <c r="E114" s="88"/>
      <c r="F114" s="98"/>
      <c r="G114" s="88"/>
      <c r="H114" s="88"/>
      <c r="I114" s="88"/>
      <c r="J114" s="88"/>
      <c r="K114" s="105"/>
    </row>
    <row r="115" spans="2:11" ht="49.9" customHeight="1" x14ac:dyDescent="0.25">
      <c r="B115" s="136"/>
      <c r="C115" s="88"/>
      <c r="D115" s="88"/>
      <c r="E115" s="88"/>
      <c r="F115" s="98"/>
      <c r="G115" s="88"/>
      <c r="H115" s="88"/>
      <c r="I115" s="88"/>
      <c r="J115" s="88"/>
      <c r="K115" s="105"/>
    </row>
    <row r="116" spans="2:11" ht="49.9" customHeight="1" x14ac:dyDescent="0.25">
      <c r="B116" s="136"/>
      <c r="C116" s="88"/>
      <c r="D116" s="88"/>
      <c r="E116" s="88"/>
      <c r="F116" s="98"/>
      <c r="G116" s="88"/>
      <c r="H116" s="88"/>
      <c r="I116" s="88"/>
      <c r="J116" s="88"/>
      <c r="K116" s="105"/>
    </row>
    <row r="117" spans="2:11" ht="49.9" customHeight="1" x14ac:dyDescent="0.25">
      <c r="B117" s="136"/>
      <c r="C117" s="88"/>
      <c r="D117" s="88"/>
      <c r="E117" s="88"/>
      <c r="F117" s="98"/>
      <c r="G117" s="88"/>
      <c r="H117" s="88"/>
      <c r="I117" s="88"/>
      <c r="J117" s="88"/>
      <c r="K117" s="105"/>
    </row>
    <row r="118" spans="2:11" ht="49.9" customHeight="1" x14ac:dyDescent="0.25">
      <c r="B118" s="136"/>
      <c r="C118" s="88"/>
      <c r="D118" s="88"/>
      <c r="E118" s="88"/>
      <c r="F118" s="98"/>
      <c r="G118" s="88"/>
      <c r="H118" s="88"/>
      <c r="I118" s="88"/>
      <c r="J118" s="88"/>
      <c r="K118" s="105"/>
    </row>
    <row r="119" spans="2:11" ht="49.9" customHeight="1" x14ac:dyDescent="0.25">
      <c r="B119" s="136"/>
      <c r="C119" s="88"/>
      <c r="D119" s="88"/>
      <c r="E119" s="88"/>
      <c r="F119" s="98"/>
      <c r="G119" s="88"/>
      <c r="H119" s="88"/>
      <c r="I119" s="88"/>
      <c r="J119" s="88"/>
      <c r="K119" s="105"/>
    </row>
    <row r="120" spans="2:11" ht="49.9" customHeight="1" x14ac:dyDescent="0.25">
      <c r="B120" s="136"/>
      <c r="C120" s="88"/>
      <c r="D120" s="88"/>
      <c r="E120" s="88"/>
      <c r="F120" s="98"/>
      <c r="G120" s="88"/>
      <c r="H120" s="88"/>
      <c r="I120" s="88"/>
      <c r="J120" s="88"/>
      <c r="K120" s="105"/>
    </row>
    <row r="121" spans="2:11" ht="49.9" customHeight="1" x14ac:dyDescent="0.25">
      <c r="B121" s="136"/>
      <c r="C121" s="88"/>
      <c r="D121" s="88"/>
      <c r="E121" s="88"/>
      <c r="F121" s="98"/>
      <c r="G121" s="88"/>
      <c r="H121" s="88"/>
      <c r="I121" s="88"/>
      <c r="J121" s="88"/>
      <c r="K121" s="105"/>
    </row>
    <row r="122" spans="2:11" ht="49.9" customHeight="1" x14ac:dyDescent="0.25">
      <c r="B122" s="136"/>
      <c r="C122" s="88"/>
      <c r="D122" s="88"/>
      <c r="E122" s="88"/>
      <c r="F122" s="98"/>
      <c r="G122" s="88"/>
      <c r="H122" s="88"/>
      <c r="I122" s="88"/>
      <c r="J122" s="88"/>
      <c r="K122" s="105"/>
    </row>
    <row r="123" spans="2:11" ht="49.9" customHeight="1" x14ac:dyDescent="0.25">
      <c r="B123" s="136"/>
      <c r="C123" s="88"/>
      <c r="D123" s="88"/>
      <c r="E123" s="88"/>
      <c r="F123" s="98"/>
      <c r="G123" s="88"/>
      <c r="H123" s="88"/>
      <c r="I123" s="88"/>
      <c r="J123" s="88"/>
      <c r="K123" s="105"/>
    </row>
    <row r="124" spans="2:11" ht="49.9" customHeight="1" x14ac:dyDescent="0.25">
      <c r="B124" s="136"/>
      <c r="C124" s="88"/>
      <c r="D124" s="88"/>
      <c r="E124" s="88"/>
      <c r="F124" s="98"/>
      <c r="G124" s="88"/>
      <c r="H124" s="88"/>
      <c r="I124" s="88"/>
      <c r="J124" s="88"/>
      <c r="K124" s="105"/>
    </row>
    <row r="125" spans="2:11" ht="49.9" customHeight="1" x14ac:dyDescent="0.25">
      <c r="B125" s="136"/>
      <c r="C125" s="88"/>
      <c r="D125" s="88"/>
      <c r="E125" s="88"/>
      <c r="F125" s="98"/>
      <c r="G125" s="88"/>
      <c r="H125" s="88"/>
      <c r="I125" s="88"/>
      <c r="J125" s="88"/>
      <c r="K125" s="105"/>
    </row>
    <row r="126" spans="2:11" ht="49.9" customHeight="1" x14ac:dyDescent="0.25">
      <c r="B126" s="136"/>
      <c r="C126" s="88"/>
      <c r="D126" s="88"/>
      <c r="E126" s="88"/>
      <c r="F126" s="98"/>
      <c r="G126" s="88"/>
      <c r="H126" s="88"/>
      <c r="I126" s="88"/>
      <c r="J126" s="88"/>
      <c r="K126" s="105"/>
    </row>
    <row r="127" spans="2:11" ht="49.9" customHeight="1" x14ac:dyDescent="0.25">
      <c r="B127" s="136"/>
      <c r="C127" s="88"/>
      <c r="D127" s="88"/>
      <c r="E127" s="88"/>
      <c r="F127" s="98"/>
      <c r="G127" s="88"/>
      <c r="H127" s="88"/>
      <c r="I127" s="88"/>
      <c r="J127" s="88"/>
      <c r="K127" s="105"/>
    </row>
    <row r="128" spans="2:11" ht="49.9" customHeight="1" x14ac:dyDescent="0.25">
      <c r="B128" s="136"/>
      <c r="C128" s="88"/>
      <c r="D128" s="88"/>
      <c r="E128" s="88"/>
      <c r="F128" s="98"/>
      <c r="G128" s="88"/>
      <c r="H128" s="88"/>
      <c r="I128" s="88"/>
      <c r="J128" s="88"/>
      <c r="K128" s="105"/>
    </row>
    <row r="129" spans="2:11" ht="49.9" customHeight="1" x14ac:dyDescent="0.25">
      <c r="B129" s="136"/>
      <c r="C129" s="88"/>
      <c r="D129" s="88"/>
      <c r="E129" s="88"/>
      <c r="F129" s="98"/>
      <c r="G129" s="88"/>
      <c r="H129" s="88"/>
      <c r="I129" s="88"/>
      <c r="J129" s="88"/>
      <c r="K129" s="105"/>
    </row>
    <row r="130" spans="2:11" ht="49.9" customHeight="1" x14ac:dyDescent="0.25">
      <c r="B130" s="136"/>
      <c r="C130" s="88"/>
      <c r="D130" s="88"/>
      <c r="E130" s="88"/>
      <c r="F130" s="98"/>
      <c r="G130" s="88"/>
      <c r="H130" s="88"/>
      <c r="I130" s="88"/>
      <c r="J130" s="88"/>
      <c r="K130" s="105"/>
    </row>
    <row r="131" spans="2:11" ht="49.9" customHeight="1" x14ac:dyDescent="0.25">
      <c r="B131" s="136"/>
      <c r="C131" s="88"/>
      <c r="D131" s="88"/>
      <c r="E131" s="88"/>
      <c r="F131" s="98"/>
      <c r="G131" s="88"/>
      <c r="H131" s="88"/>
      <c r="I131" s="88"/>
      <c r="J131" s="88"/>
      <c r="K131" s="105"/>
    </row>
    <row r="132" spans="2:11" ht="49.9" customHeight="1" x14ac:dyDescent="0.25">
      <c r="B132" s="136"/>
      <c r="C132" s="88"/>
      <c r="D132" s="88"/>
      <c r="E132" s="88"/>
      <c r="F132" s="98"/>
      <c r="G132" s="88"/>
      <c r="H132" s="88"/>
      <c r="I132" s="88"/>
      <c r="J132" s="88"/>
      <c r="K132" s="105"/>
    </row>
    <row r="133" spans="2:11" ht="49.9" customHeight="1" x14ac:dyDescent="0.25">
      <c r="B133" s="136"/>
      <c r="C133" s="88"/>
      <c r="D133" s="88"/>
      <c r="E133" s="88"/>
      <c r="F133" s="98"/>
      <c r="G133" s="88"/>
      <c r="H133" s="88"/>
      <c r="I133" s="88"/>
      <c r="J133" s="88"/>
      <c r="K133" s="105"/>
    </row>
    <row r="134" spans="2:11" ht="49.9" customHeight="1" x14ac:dyDescent="0.25">
      <c r="B134" s="136"/>
      <c r="C134" s="88"/>
      <c r="D134" s="88"/>
      <c r="E134" s="88"/>
      <c r="F134" s="98"/>
      <c r="G134" s="88"/>
      <c r="H134" s="88"/>
      <c r="I134" s="88"/>
      <c r="J134" s="88"/>
      <c r="K134" s="105"/>
    </row>
    <row r="135" spans="2:11" ht="49.9" customHeight="1" x14ac:dyDescent="0.25">
      <c r="B135" s="136"/>
      <c r="C135" s="88"/>
      <c r="D135" s="88"/>
      <c r="E135" s="88"/>
      <c r="F135" s="98"/>
      <c r="G135" s="88"/>
      <c r="H135" s="88"/>
      <c r="I135" s="88"/>
      <c r="J135" s="88"/>
      <c r="K135" s="105"/>
    </row>
    <row r="136" spans="2:11" ht="49.9" customHeight="1" x14ac:dyDescent="0.25">
      <c r="B136" s="136"/>
      <c r="C136" s="88"/>
      <c r="D136" s="88"/>
      <c r="E136" s="88"/>
      <c r="F136" s="98"/>
      <c r="G136" s="88"/>
      <c r="H136" s="88"/>
      <c r="I136" s="88"/>
      <c r="J136" s="88"/>
      <c r="K136" s="105"/>
    </row>
    <row r="137" spans="2:11" ht="49.9" customHeight="1" x14ac:dyDescent="0.25">
      <c r="B137" s="136"/>
      <c r="C137" s="88"/>
      <c r="D137" s="88"/>
      <c r="E137" s="88"/>
      <c r="F137" s="98"/>
      <c r="G137" s="88"/>
      <c r="H137" s="88"/>
      <c r="I137" s="88"/>
      <c r="J137" s="88"/>
      <c r="K137" s="105"/>
    </row>
    <row r="138" spans="2:11" ht="49.9" customHeight="1" x14ac:dyDescent="0.25">
      <c r="B138" s="136"/>
      <c r="C138" s="88"/>
      <c r="D138" s="88"/>
      <c r="E138" s="88"/>
      <c r="F138" s="98"/>
      <c r="G138" s="88"/>
      <c r="H138" s="88"/>
      <c r="I138" s="88"/>
      <c r="J138" s="88"/>
      <c r="K138" s="105"/>
    </row>
    <row r="139" spans="2:11" ht="49.9" customHeight="1" x14ac:dyDescent="0.25">
      <c r="B139" s="136"/>
      <c r="C139" s="88"/>
      <c r="D139" s="88"/>
      <c r="E139" s="88"/>
      <c r="F139" s="98"/>
      <c r="G139" s="88"/>
      <c r="H139" s="88"/>
      <c r="I139" s="88"/>
      <c r="J139" s="88"/>
      <c r="K139" s="105"/>
    </row>
    <row r="140" spans="2:11" ht="49.9" customHeight="1" x14ac:dyDescent="0.25">
      <c r="B140" s="136"/>
      <c r="C140" s="88"/>
      <c r="D140" s="88"/>
      <c r="E140" s="88"/>
      <c r="F140" s="98"/>
      <c r="G140" s="88"/>
      <c r="H140" s="88"/>
      <c r="I140" s="88"/>
      <c r="J140" s="88"/>
      <c r="K140" s="105"/>
    </row>
    <row r="141" spans="2:11" ht="49.9" customHeight="1" x14ac:dyDescent="0.25">
      <c r="B141" s="136"/>
      <c r="C141" s="88"/>
      <c r="D141" s="88"/>
      <c r="E141" s="88"/>
      <c r="F141" s="98"/>
      <c r="G141" s="88"/>
      <c r="H141" s="88"/>
      <c r="I141" s="88"/>
      <c r="J141" s="88"/>
      <c r="K141" s="105"/>
    </row>
    <row r="142" spans="2:11" ht="49.9" customHeight="1" x14ac:dyDescent="0.25">
      <c r="B142" s="136"/>
      <c r="C142" s="88"/>
      <c r="D142" s="88"/>
      <c r="E142" s="88"/>
      <c r="F142" s="98"/>
      <c r="G142" s="88"/>
      <c r="H142" s="88"/>
      <c r="I142" s="88"/>
      <c r="J142" s="88"/>
      <c r="K142" s="105"/>
    </row>
    <row r="143" spans="2:11" ht="49.9" customHeight="1" x14ac:dyDescent="0.25">
      <c r="B143" s="136"/>
      <c r="C143" s="88"/>
      <c r="D143" s="88"/>
      <c r="E143" s="88"/>
      <c r="F143" s="98"/>
      <c r="G143" s="88"/>
      <c r="H143" s="88"/>
      <c r="I143" s="88"/>
      <c r="J143" s="88"/>
      <c r="K143" s="105"/>
    </row>
    <row r="144" spans="2:11" ht="49.9" customHeight="1" x14ac:dyDescent="0.25">
      <c r="B144" s="136"/>
      <c r="C144" s="88"/>
      <c r="D144" s="88"/>
      <c r="E144" s="88"/>
      <c r="F144" s="98"/>
      <c r="G144" s="88"/>
      <c r="H144" s="88"/>
      <c r="I144" s="88"/>
      <c r="J144" s="88"/>
      <c r="K144" s="105"/>
    </row>
    <row r="145" spans="2:11" ht="49.9" customHeight="1" x14ac:dyDescent="0.25">
      <c r="B145" s="136"/>
      <c r="C145" s="88"/>
      <c r="D145" s="88"/>
      <c r="E145" s="88"/>
      <c r="F145" s="98"/>
      <c r="G145" s="88"/>
      <c r="H145" s="88"/>
      <c r="I145" s="88"/>
      <c r="J145" s="88"/>
      <c r="K145" s="105"/>
    </row>
    <row r="146" spans="2:11" ht="49.9" customHeight="1" x14ac:dyDescent="0.25">
      <c r="B146" s="136"/>
      <c r="C146" s="88"/>
      <c r="D146" s="88"/>
      <c r="E146" s="88"/>
      <c r="F146" s="98"/>
      <c r="G146" s="88"/>
      <c r="H146" s="88"/>
      <c r="I146" s="88"/>
      <c r="J146" s="88"/>
      <c r="K146" s="105"/>
    </row>
    <row r="147" spans="2:11" ht="49.9" customHeight="1" x14ac:dyDescent="0.25">
      <c r="B147" s="136"/>
      <c r="C147" s="88"/>
      <c r="D147" s="88"/>
      <c r="E147" s="88"/>
      <c r="F147" s="98"/>
      <c r="G147" s="88"/>
      <c r="H147" s="88"/>
      <c r="I147" s="88"/>
      <c r="J147" s="88"/>
      <c r="K147" s="105"/>
    </row>
    <row r="148" spans="2:11" ht="49.9" customHeight="1" x14ac:dyDescent="0.25">
      <c r="B148" s="136"/>
      <c r="C148" s="88"/>
      <c r="D148" s="88"/>
      <c r="E148" s="88"/>
      <c r="F148" s="98"/>
      <c r="G148" s="88"/>
      <c r="H148" s="88"/>
      <c r="I148" s="88"/>
      <c r="J148" s="88"/>
      <c r="K148" s="105"/>
    </row>
    <row r="149" spans="2:11" ht="49.9" customHeight="1" x14ac:dyDescent="0.25">
      <c r="B149" s="136"/>
      <c r="C149" s="88"/>
      <c r="D149" s="88"/>
      <c r="E149" s="88"/>
      <c r="F149" s="98"/>
      <c r="G149" s="88"/>
      <c r="H149" s="88"/>
      <c r="I149" s="88"/>
      <c r="J149" s="88"/>
      <c r="K149" s="105"/>
    </row>
    <row r="150" spans="2:11" ht="49.9" customHeight="1" x14ac:dyDescent="0.25">
      <c r="B150" s="136"/>
      <c r="C150" s="88"/>
      <c r="D150" s="88"/>
      <c r="E150" s="88"/>
      <c r="F150" s="98"/>
      <c r="G150" s="88"/>
      <c r="H150" s="88"/>
      <c r="I150" s="88"/>
      <c r="J150" s="88"/>
      <c r="K150" s="105"/>
    </row>
    <row r="151" spans="2:11" ht="49.9" customHeight="1" x14ac:dyDescent="0.25">
      <c r="B151" s="136"/>
      <c r="C151" s="88"/>
      <c r="D151" s="88"/>
      <c r="E151" s="88"/>
      <c r="F151" s="98"/>
      <c r="G151" s="88"/>
      <c r="H151" s="88"/>
      <c r="I151" s="88"/>
      <c r="J151" s="88"/>
      <c r="K151" s="105"/>
    </row>
    <row r="152" spans="2:11" ht="49.9" customHeight="1" x14ac:dyDescent="0.25">
      <c r="B152" s="136"/>
      <c r="C152" s="88"/>
      <c r="D152" s="88"/>
      <c r="E152" s="88"/>
      <c r="F152" s="98"/>
      <c r="G152" s="88"/>
      <c r="H152" s="88"/>
      <c r="I152" s="88"/>
      <c r="J152" s="88"/>
      <c r="K152" s="105"/>
    </row>
    <row r="153" spans="2:11" ht="49.9" customHeight="1" x14ac:dyDescent="0.25">
      <c r="B153" s="136"/>
      <c r="C153" s="88"/>
      <c r="D153" s="88"/>
      <c r="E153" s="88"/>
      <c r="F153" s="98"/>
      <c r="G153" s="88"/>
      <c r="H153" s="88"/>
      <c r="I153" s="88"/>
      <c r="J153" s="88"/>
      <c r="K153" s="105"/>
    </row>
    <row r="154" spans="2:11" ht="49.9" customHeight="1" x14ac:dyDescent="0.25">
      <c r="B154" s="136"/>
      <c r="C154" s="88"/>
      <c r="D154" s="88"/>
      <c r="E154" s="88"/>
      <c r="F154" s="98"/>
      <c r="G154" s="88"/>
      <c r="H154" s="88"/>
      <c r="I154" s="88"/>
      <c r="J154" s="88"/>
      <c r="K154" s="105"/>
    </row>
    <row r="155" spans="2:11" ht="49.9" customHeight="1" x14ac:dyDescent="0.25">
      <c r="B155" s="136"/>
      <c r="C155" s="88"/>
      <c r="D155" s="88"/>
      <c r="E155" s="88"/>
      <c r="F155" s="98"/>
      <c r="G155" s="88"/>
      <c r="H155" s="88"/>
      <c r="I155" s="88"/>
      <c r="J155" s="88"/>
      <c r="K155" s="105"/>
    </row>
    <row r="156" spans="2:11" ht="49.9" customHeight="1" x14ac:dyDescent="0.25">
      <c r="B156" s="136"/>
      <c r="C156" s="88"/>
      <c r="D156" s="88"/>
      <c r="E156" s="88"/>
      <c r="F156" s="98"/>
      <c r="G156" s="88"/>
      <c r="H156" s="88"/>
      <c r="I156" s="88"/>
      <c r="J156" s="88"/>
      <c r="K156" s="105"/>
    </row>
    <row r="157" spans="2:11" ht="49.9" customHeight="1" x14ac:dyDescent="0.25">
      <c r="B157" s="136"/>
      <c r="C157" s="88"/>
      <c r="D157" s="88"/>
      <c r="E157" s="88"/>
      <c r="F157" s="98"/>
      <c r="G157" s="88"/>
      <c r="H157" s="88"/>
      <c r="I157" s="88"/>
      <c r="J157" s="88"/>
      <c r="K157" s="105"/>
    </row>
    <row r="158" spans="2:11" ht="49.9" customHeight="1" x14ac:dyDescent="0.25">
      <c r="B158" s="136"/>
      <c r="C158" s="88"/>
      <c r="D158" s="88"/>
      <c r="E158" s="88"/>
      <c r="F158" s="98"/>
      <c r="G158" s="88"/>
      <c r="H158" s="88"/>
      <c r="I158" s="88"/>
      <c r="J158" s="88"/>
      <c r="K158" s="105"/>
    </row>
    <row r="159" spans="2:11" ht="49.9" customHeight="1" x14ac:dyDescent="0.25">
      <c r="B159" s="136"/>
      <c r="C159" s="88"/>
      <c r="D159" s="88"/>
      <c r="E159" s="88"/>
      <c r="F159" s="98"/>
      <c r="G159" s="88"/>
      <c r="H159" s="88"/>
      <c r="I159" s="88"/>
      <c r="J159" s="88"/>
      <c r="K159" s="105"/>
    </row>
    <row r="160" spans="2:11" ht="49.9" customHeight="1" x14ac:dyDescent="0.25">
      <c r="B160" s="136"/>
      <c r="C160" s="88"/>
      <c r="D160" s="88"/>
      <c r="E160" s="88"/>
      <c r="F160" s="98"/>
      <c r="G160" s="88"/>
      <c r="H160" s="88"/>
      <c r="I160" s="88"/>
      <c r="J160" s="88"/>
      <c r="K160" s="105"/>
    </row>
    <row r="161" spans="2:11" ht="49.9" customHeight="1" x14ac:dyDescent="0.25">
      <c r="B161" s="136"/>
      <c r="C161" s="88"/>
      <c r="D161" s="88"/>
      <c r="E161" s="88"/>
      <c r="F161" s="98"/>
      <c r="G161" s="88"/>
      <c r="H161" s="88"/>
      <c r="I161" s="88"/>
      <c r="J161" s="88"/>
      <c r="K161" s="105"/>
    </row>
    <row r="162" spans="2:11" ht="49.9" customHeight="1" x14ac:dyDescent="0.25">
      <c r="B162" s="136"/>
      <c r="C162" s="88"/>
      <c r="D162" s="88"/>
      <c r="E162" s="88"/>
      <c r="F162" s="98"/>
      <c r="G162" s="88"/>
      <c r="H162" s="88"/>
      <c r="I162" s="88"/>
      <c r="J162" s="88"/>
      <c r="K162" s="105"/>
    </row>
    <row r="163" spans="2:11" ht="49.9" customHeight="1" x14ac:dyDescent="0.25">
      <c r="B163" s="136"/>
      <c r="C163" s="88"/>
      <c r="D163" s="88"/>
      <c r="E163" s="88"/>
      <c r="F163" s="98"/>
      <c r="G163" s="88"/>
      <c r="H163" s="88"/>
      <c r="I163" s="88"/>
      <c r="J163" s="88"/>
      <c r="K163" s="105"/>
    </row>
    <row r="164" spans="2:11" ht="49.9" customHeight="1" x14ac:dyDescent="0.25">
      <c r="B164" s="136"/>
      <c r="C164" s="88"/>
      <c r="D164" s="88"/>
      <c r="E164" s="88"/>
      <c r="F164" s="98"/>
      <c r="G164" s="88"/>
      <c r="H164" s="88"/>
      <c r="I164" s="88"/>
      <c r="J164" s="88"/>
      <c r="K164" s="105"/>
    </row>
    <row r="165" spans="2:11" ht="49.9" customHeight="1" x14ac:dyDescent="0.25">
      <c r="B165" s="136"/>
      <c r="C165" s="88"/>
      <c r="D165" s="88"/>
      <c r="E165" s="88"/>
      <c r="F165" s="98"/>
      <c r="G165" s="88"/>
      <c r="H165" s="88"/>
      <c r="I165" s="88"/>
      <c r="J165" s="88"/>
      <c r="K165" s="105"/>
    </row>
    <row r="166" spans="2:11" ht="49.9" customHeight="1" x14ac:dyDescent="0.25">
      <c r="B166" s="136"/>
      <c r="C166" s="88"/>
      <c r="D166" s="88"/>
      <c r="E166" s="88"/>
      <c r="F166" s="98"/>
      <c r="G166" s="88"/>
      <c r="H166" s="88"/>
      <c r="I166" s="88"/>
      <c r="J166" s="88"/>
      <c r="K166" s="105"/>
    </row>
    <row r="167" spans="2:11" ht="49.9" customHeight="1" x14ac:dyDescent="0.25">
      <c r="B167" s="136"/>
      <c r="C167" s="88"/>
      <c r="D167" s="88"/>
      <c r="E167" s="88"/>
      <c r="F167" s="98"/>
      <c r="G167" s="88"/>
      <c r="H167" s="88"/>
      <c r="I167" s="88"/>
      <c r="J167" s="88"/>
      <c r="K167" s="105"/>
    </row>
    <row r="168" spans="2:11" ht="49.9" customHeight="1" x14ac:dyDescent="0.25">
      <c r="B168" s="136"/>
      <c r="C168" s="88"/>
      <c r="D168" s="88"/>
      <c r="E168" s="88"/>
      <c r="F168" s="98"/>
      <c r="G168" s="88"/>
      <c r="H168" s="88"/>
      <c r="I168" s="88"/>
      <c r="J168" s="88"/>
      <c r="K168" s="105"/>
    </row>
    <row r="169" spans="2:11" ht="49.9" customHeight="1" x14ac:dyDescent="0.25">
      <c r="B169" s="136"/>
      <c r="C169" s="88"/>
      <c r="D169" s="88"/>
      <c r="E169" s="88"/>
      <c r="F169" s="98"/>
      <c r="G169" s="88"/>
      <c r="H169" s="88"/>
      <c r="I169" s="88"/>
      <c r="J169" s="88"/>
      <c r="K169" s="105"/>
    </row>
    <row r="170" spans="2:11" ht="49.9" customHeight="1" x14ac:dyDescent="0.25">
      <c r="B170" s="136"/>
      <c r="C170" s="88"/>
      <c r="D170" s="88"/>
      <c r="E170" s="88"/>
      <c r="F170" s="98"/>
      <c r="G170" s="88"/>
      <c r="H170" s="88"/>
      <c r="I170" s="88"/>
      <c r="J170" s="88"/>
      <c r="K170" s="105"/>
    </row>
    <row r="171" spans="2:11" ht="49.9" customHeight="1" x14ac:dyDescent="0.25">
      <c r="B171" s="136"/>
      <c r="C171" s="88"/>
      <c r="D171" s="88"/>
      <c r="E171" s="88"/>
      <c r="F171" s="98"/>
      <c r="G171" s="88"/>
      <c r="H171" s="88"/>
      <c r="I171" s="88"/>
      <c r="J171" s="88"/>
      <c r="K171" s="105"/>
    </row>
    <row r="172" spans="2:11" ht="49.9" customHeight="1" x14ac:dyDescent="0.25">
      <c r="B172" s="136"/>
      <c r="C172" s="88"/>
      <c r="D172" s="88"/>
      <c r="E172" s="88"/>
      <c r="F172" s="98"/>
      <c r="G172" s="88"/>
      <c r="H172" s="88"/>
      <c r="I172" s="88"/>
      <c r="J172" s="88"/>
      <c r="K172" s="105"/>
    </row>
    <row r="173" spans="2:11" ht="49.9" customHeight="1" x14ac:dyDescent="0.25">
      <c r="B173" s="136"/>
      <c r="C173" s="88"/>
      <c r="D173" s="88"/>
      <c r="E173" s="88"/>
      <c r="F173" s="98"/>
      <c r="G173" s="88"/>
      <c r="H173" s="88"/>
      <c r="I173" s="88"/>
      <c r="J173" s="88"/>
      <c r="K173" s="105"/>
    </row>
    <row r="174" spans="2:11" ht="49.9" customHeight="1" x14ac:dyDescent="0.25">
      <c r="B174" s="136"/>
      <c r="C174" s="88"/>
      <c r="D174" s="88"/>
      <c r="E174" s="88"/>
      <c r="F174" s="98"/>
      <c r="G174" s="88"/>
      <c r="H174" s="88"/>
      <c r="I174" s="88"/>
      <c r="J174" s="88"/>
      <c r="K174" s="105"/>
    </row>
    <row r="175" spans="2:11" ht="49.9" customHeight="1" x14ac:dyDescent="0.25">
      <c r="B175" s="136"/>
      <c r="C175" s="88"/>
      <c r="D175" s="88"/>
      <c r="E175" s="88"/>
      <c r="F175" s="98"/>
      <c r="G175" s="88"/>
      <c r="H175" s="88"/>
      <c r="I175" s="88"/>
      <c r="J175" s="88"/>
      <c r="K175" s="105"/>
    </row>
    <row r="176" spans="2:11" ht="49.9" customHeight="1" x14ac:dyDescent="0.25">
      <c r="B176" s="136"/>
      <c r="C176" s="88"/>
      <c r="D176" s="88"/>
      <c r="E176" s="88"/>
      <c r="F176" s="98"/>
      <c r="G176" s="88"/>
      <c r="H176" s="88"/>
      <c r="I176" s="88"/>
      <c r="J176" s="88"/>
      <c r="K176" s="105"/>
    </row>
    <row r="177" spans="2:11" ht="49.9" customHeight="1" x14ac:dyDescent="0.25">
      <c r="B177" s="136"/>
      <c r="C177" s="88"/>
      <c r="D177" s="88"/>
      <c r="E177" s="88"/>
      <c r="F177" s="98"/>
      <c r="G177" s="88"/>
      <c r="H177" s="88"/>
      <c r="I177" s="88"/>
      <c r="J177" s="88"/>
      <c r="K177" s="105"/>
    </row>
    <row r="178" spans="2:11" ht="49.9" customHeight="1" x14ac:dyDescent="0.25">
      <c r="B178" s="136"/>
      <c r="C178" s="88"/>
      <c r="D178" s="88"/>
      <c r="E178" s="88"/>
      <c r="F178" s="98"/>
      <c r="G178" s="88"/>
      <c r="H178" s="88"/>
      <c r="I178" s="88"/>
      <c r="J178" s="88"/>
      <c r="K178" s="105"/>
    </row>
    <row r="179" spans="2:11" ht="49.9" customHeight="1" x14ac:dyDescent="0.25">
      <c r="B179" s="136"/>
      <c r="C179" s="88"/>
      <c r="D179" s="88"/>
      <c r="E179" s="88"/>
      <c r="F179" s="98"/>
      <c r="G179" s="88"/>
      <c r="H179" s="88"/>
      <c r="I179" s="88"/>
      <c r="J179" s="88"/>
      <c r="K179" s="105"/>
    </row>
    <row r="180" spans="2:11" ht="49.9" customHeight="1" x14ac:dyDescent="0.25">
      <c r="B180" s="136"/>
      <c r="C180" s="88"/>
      <c r="D180" s="88"/>
      <c r="E180" s="88"/>
      <c r="F180" s="98"/>
      <c r="G180" s="88"/>
      <c r="H180" s="88"/>
      <c r="I180" s="88"/>
      <c r="J180" s="88"/>
      <c r="K180" s="105"/>
    </row>
    <row r="181" spans="2:11" ht="49.9" customHeight="1" x14ac:dyDescent="0.25">
      <c r="B181" s="136"/>
      <c r="C181" s="88"/>
      <c r="D181" s="88"/>
      <c r="E181" s="88"/>
      <c r="F181" s="98"/>
      <c r="G181" s="88"/>
      <c r="H181" s="88"/>
      <c r="I181" s="88"/>
      <c r="J181" s="88"/>
      <c r="K181" s="105"/>
    </row>
    <row r="182" spans="2:11" ht="49.9" customHeight="1" x14ac:dyDescent="0.25">
      <c r="B182" s="136"/>
      <c r="C182" s="88"/>
      <c r="D182" s="88"/>
      <c r="E182" s="88"/>
      <c r="F182" s="98"/>
      <c r="G182" s="88"/>
      <c r="H182" s="88"/>
      <c r="I182" s="88"/>
      <c r="J182" s="88"/>
      <c r="K182" s="105"/>
    </row>
    <row r="183" spans="2:11" ht="49.9" customHeight="1" x14ac:dyDescent="0.25">
      <c r="B183" s="136"/>
      <c r="C183" s="88"/>
      <c r="D183" s="88"/>
      <c r="E183" s="88"/>
      <c r="F183" s="98"/>
      <c r="G183" s="88"/>
      <c r="H183" s="88"/>
      <c r="I183" s="88"/>
      <c r="J183" s="88"/>
      <c r="K183" s="105"/>
    </row>
    <row r="184" spans="2:11" ht="49.9" customHeight="1" x14ac:dyDescent="0.25">
      <c r="B184" s="136"/>
      <c r="C184" s="88"/>
      <c r="D184" s="88"/>
      <c r="E184" s="88"/>
      <c r="F184" s="98"/>
      <c r="G184" s="88"/>
      <c r="H184" s="88"/>
      <c r="I184" s="88"/>
      <c r="J184" s="88"/>
      <c r="K184" s="105"/>
    </row>
    <row r="185" spans="2:11" ht="49.9" customHeight="1" x14ac:dyDescent="0.25">
      <c r="B185" s="136"/>
      <c r="C185" s="88"/>
      <c r="D185" s="88"/>
      <c r="E185" s="88"/>
      <c r="F185" s="98"/>
      <c r="G185" s="88"/>
      <c r="H185" s="88"/>
      <c r="I185" s="88"/>
      <c r="J185" s="88"/>
      <c r="K185" s="105"/>
    </row>
    <row r="186" spans="2:11" ht="49.9" customHeight="1" x14ac:dyDescent="0.25">
      <c r="B186" s="136"/>
      <c r="C186" s="88"/>
      <c r="D186" s="88"/>
      <c r="E186" s="88"/>
      <c r="F186" s="98"/>
      <c r="G186" s="88"/>
      <c r="H186" s="88"/>
      <c r="I186" s="88"/>
      <c r="J186" s="88"/>
      <c r="K186" s="105"/>
    </row>
    <row r="187" spans="2:11" ht="49.9" customHeight="1" x14ac:dyDescent="0.25">
      <c r="B187" s="136"/>
      <c r="C187" s="88"/>
      <c r="D187" s="88"/>
      <c r="E187" s="88"/>
      <c r="F187" s="98"/>
      <c r="G187" s="88"/>
      <c r="H187" s="88"/>
      <c r="I187" s="88"/>
      <c r="J187" s="88"/>
      <c r="K187" s="105"/>
    </row>
    <row r="188" spans="2:11" ht="49.9" customHeight="1" x14ac:dyDescent="0.25">
      <c r="B188" s="136"/>
      <c r="C188" s="88"/>
      <c r="D188" s="88"/>
      <c r="E188" s="88"/>
      <c r="F188" s="98"/>
      <c r="G188" s="88"/>
      <c r="H188" s="88"/>
      <c r="I188" s="88"/>
      <c r="J188" s="88"/>
      <c r="K188" s="105"/>
    </row>
    <row r="189" spans="2:11" ht="49.9" customHeight="1" x14ac:dyDescent="0.25">
      <c r="B189" s="136"/>
      <c r="C189" s="88"/>
      <c r="D189" s="88"/>
      <c r="E189" s="88"/>
      <c r="F189" s="98"/>
      <c r="G189" s="88"/>
      <c r="H189" s="88"/>
      <c r="I189" s="88"/>
      <c r="J189" s="88"/>
      <c r="K189" s="105"/>
    </row>
    <row r="190" spans="2:11" ht="49.9" customHeight="1" x14ac:dyDescent="0.25">
      <c r="B190" s="136"/>
      <c r="C190" s="88"/>
      <c r="D190" s="88"/>
      <c r="E190" s="88"/>
      <c r="F190" s="98"/>
      <c r="G190" s="88"/>
      <c r="H190" s="88"/>
      <c r="I190" s="88"/>
      <c r="J190" s="88"/>
      <c r="K190" s="105"/>
    </row>
    <row r="191" spans="2:11" ht="49.9" customHeight="1" x14ac:dyDescent="0.25">
      <c r="B191" s="136"/>
      <c r="C191" s="88"/>
      <c r="D191" s="88"/>
      <c r="E191" s="88"/>
      <c r="F191" s="98"/>
      <c r="G191" s="88"/>
      <c r="H191" s="88"/>
      <c r="I191" s="88"/>
      <c r="J191" s="88"/>
      <c r="K191" s="105"/>
    </row>
    <row r="192" spans="2:11" ht="49.9" customHeight="1" x14ac:dyDescent="0.25">
      <c r="B192" s="136"/>
      <c r="C192" s="88"/>
      <c r="D192" s="88"/>
      <c r="E192" s="88"/>
      <c r="F192" s="98"/>
      <c r="G192" s="88"/>
      <c r="H192" s="88"/>
      <c r="I192" s="88"/>
      <c r="J192" s="88"/>
      <c r="K192" s="105"/>
    </row>
    <row r="193" spans="2:11" ht="49.9" customHeight="1" x14ac:dyDescent="0.25">
      <c r="B193" s="136"/>
      <c r="C193" s="88"/>
      <c r="D193" s="88"/>
      <c r="E193" s="88"/>
      <c r="F193" s="98"/>
      <c r="G193" s="88"/>
      <c r="H193" s="88"/>
      <c r="I193" s="88"/>
      <c r="J193" s="88"/>
      <c r="K193" s="105"/>
    </row>
    <row r="194" spans="2:11" ht="49.9" customHeight="1" x14ac:dyDescent="0.25">
      <c r="B194" s="136"/>
      <c r="C194" s="88"/>
      <c r="D194" s="88"/>
      <c r="E194" s="88"/>
      <c r="F194" s="98"/>
      <c r="G194" s="88"/>
      <c r="H194" s="88"/>
      <c r="I194" s="88"/>
      <c r="J194" s="88"/>
      <c r="K194" s="105"/>
    </row>
    <row r="195" spans="2:11" ht="49.9" customHeight="1" x14ac:dyDescent="0.25">
      <c r="B195" s="136"/>
      <c r="C195" s="88"/>
      <c r="D195" s="88"/>
      <c r="E195" s="88"/>
      <c r="F195" s="98"/>
      <c r="G195" s="88"/>
      <c r="H195" s="88"/>
      <c r="I195" s="88"/>
      <c r="J195" s="88"/>
      <c r="K195" s="105"/>
    </row>
    <row r="196" spans="2:11" ht="49.9" customHeight="1" x14ac:dyDescent="0.25">
      <c r="B196" s="136"/>
      <c r="C196" s="88"/>
      <c r="D196" s="88"/>
      <c r="E196" s="88"/>
      <c r="F196" s="98"/>
      <c r="G196" s="88"/>
      <c r="H196" s="88"/>
      <c r="I196" s="88"/>
      <c r="J196" s="88"/>
      <c r="K196" s="105"/>
    </row>
    <row r="197" spans="2:11" ht="49.9" customHeight="1" x14ac:dyDescent="0.25">
      <c r="B197" s="136"/>
      <c r="C197" s="88"/>
      <c r="D197" s="88"/>
      <c r="E197" s="88"/>
      <c r="F197" s="98"/>
      <c r="G197" s="88"/>
      <c r="H197" s="88"/>
      <c r="I197" s="88"/>
      <c r="J197" s="88"/>
      <c r="K197" s="105"/>
    </row>
    <row r="198" spans="2:11" ht="49.9" customHeight="1" x14ac:dyDescent="0.25">
      <c r="B198" s="136"/>
      <c r="C198" s="88"/>
      <c r="D198" s="88"/>
      <c r="E198" s="88"/>
      <c r="F198" s="98"/>
      <c r="G198" s="88"/>
      <c r="H198" s="88"/>
      <c r="I198" s="88"/>
      <c r="J198" s="88"/>
      <c r="K198" s="105"/>
    </row>
    <row r="199" spans="2:11" ht="49.9" customHeight="1" x14ac:dyDescent="0.25">
      <c r="B199" s="136"/>
      <c r="C199" s="88"/>
      <c r="D199" s="88"/>
      <c r="E199" s="88"/>
      <c r="F199" s="98"/>
      <c r="G199" s="88"/>
      <c r="H199" s="88"/>
      <c r="I199" s="88"/>
      <c r="J199" s="88"/>
      <c r="K199" s="105"/>
    </row>
    <row r="200" spans="2:11" ht="49.9" customHeight="1" x14ac:dyDescent="0.25">
      <c r="B200" s="136"/>
      <c r="C200" s="88"/>
      <c r="D200" s="88"/>
      <c r="E200" s="88"/>
      <c r="F200" s="98"/>
      <c r="G200" s="88"/>
      <c r="H200" s="88"/>
      <c r="I200" s="88"/>
      <c r="J200" s="88"/>
      <c r="K200" s="105"/>
    </row>
    <row r="201" spans="2:11" ht="49.9" customHeight="1" x14ac:dyDescent="0.25">
      <c r="B201" s="136"/>
      <c r="C201" s="88"/>
      <c r="D201" s="88"/>
      <c r="E201" s="88"/>
      <c r="F201" s="98"/>
      <c r="G201" s="88"/>
      <c r="H201" s="88"/>
      <c r="I201" s="88"/>
      <c r="J201" s="88"/>
      <c r="K201" s="105"/>
    </row>
    <row r="202" spans="2:11" ht="49.9" customHeight="1" x14ac:dyDescent="0.25">
      <c r="B202" s="136"/>
      <c r="C202" s="88"/>
      <c r="D202" s="88"/>
      <c r="E202" s="88"/>
      <c r="F202" s="98"/>
      <c r="G202" s="88"/>
      <c r="H202" s="88"/>
      <c r="I202" s="88"/>
      <c r="J202" s="88"/>
      <c r="K202" s="105"/>
    </row>
    <row r="203" spans="2:11" ht="49.9" customHeight="1" x14ac:dyDescent="0.25">
      <c r="B203" s="136"/>
      <c r="C203" s="88"/>
      <c r="D203" s="88"/>
      <c r="E203" s="88"/>
      <c r="F203" s="98"/>
      <c r="G203" s="88"/>
      <c r="H203" s="88"/>
      <c r="I203" s="88"/>
      <c r="J203" s="88"/>
      <c r="K203" s="105"/>
    </row>
    <row r="204" spans="2:11" ht="49.9" customHeight="1" x14ac:dyDescent="0.25">
      <c r="B204" s="136"/>
      <c r="C204" s="88"/>
      <c r="D204" s="88"/>
      <c r="E204" s="88"/>
      <c r="F204" s="98"/>
      <c r="G204" s="88"/>
      <c r="H204" s="88"/>
      <c r="I204" s="88"/>
      <c r="J204" s="88"/>
      <c r="K204" s="105"/>
    </row>
    <row r="205" spans="2:11" ht="49.9" customHeight="1" x14ac:dyDescent="0.25">
      <c r="B205" s="136"/>
      <c r="C205" s="88"/>
      <c r="D205" s="88"/>
      <c r="E205" s="88"/>
      <c r="F205" s="98"/>
      <c r="G205" s="88"/>
      <c r="H205" s="88"/>
      <c r="I205" s="88"/>
      <c r="J205" s="88"/>
      <c r="K205" s="105"/>
    </row>
    <row r="206" spans="2:11" ht="49.9" customHeight="1" x14ac:dyDescent="0.25">
      <c r="B206" s="136"/>
      <c r="C206" s="88"/>
      <c r="D206" s="88"/>
      <c r="E206" s="88"/>
      <c r="F206" s="98"/>
      <c r="G206" s="88"/>
      <c r="H206" s="88"/>
      <c r="I206" s="88"/>
      <c r="J206" s="88"/>
      <c r="K206" s="105"/>
    </row>
    <row r="207" spans="2:11" ht="49.9" customHeight="1" x14ac:dyDescent="0.25">
      <c r="B207" s="136"/>
      <c r="C207" s="88"/>
      <c r="D207" s="88"/>
      <c r="E207" s="88"/>
      <c r="F207" s="98"/>
      <c r="G207" s="88"/>
      <c r="H207" s="88"/>
      <c r="I207" s="88"/>
      <c r="J207" s="88"/>
      <c r="K207" s="105"/>
    </row>
    <row r="208" spans="2:11" ht="49.9" customHeight="1" x14ac:dyDescent="0.25">
      <c r="B208" s="136"/>
      <c r="C208" s="88"/>
      <c r="D208" s="88"/>
      <c r="E208" s="88"/>
      <c r="F208" s="98"/>
      <c r="G208" s="88"/>
      <c r="H208" s="88"/>
      <c r="I208" s="88"/>
      <c r="J208" s="88"/>
      <c r="K208" s="105"/>
    </row>
    <row r="209" spans="2:11" ht="49.9" customHeight="1" x14ac:dyDescent="0.25">
      <c r="B209" s="136"/>
      <c r="C209" s="88"/>
      <c r="D209" s="88"/>
      <c r="E209" s="88"/>
      <c r="F209" s="98"/>
      <c r="G209" s="88"/>
      <c r="H209" s="88"/>
      <c r="I209" s="88"/>
      <c r="J209" s="88"/>
      <c r="K209" s="105"/>
    </row>
    <row r="210" spans="2:11" ht="49.9" customHeight="1" x14ac:dyDescent="0.25">
      <c r="B210" s="136"/>
      <c r="C210" s="88"/>
      <c r="D210" s="88"/>
      <c r="E210" s="88"/>
      <c r="F210" s="98"/>
      <c r="G210" s="88"/>
      <c r="H210" s="88"/>
      <c r="I210" s="88"/>
      <c r="J210" s="88"/>
      <c r="K210" s="105"/>
    </row>
    <row r="211" spans="2:11" ht="49.9" customHeight="1" x14ac:dyDescent="0.25">
      <c r="B211" s="136"/>
      <c r="C211" s="88"/>
      <c r="D211" s="88"/>
      <c r="E211" s="88"/>
      <c r="F211" s="98"/>
      <c r="G211" s="88"/>
      <c r="H211" s="88"/>
      <c r="I211" s="88"/>
      <c r="J211" s="88"/>
      <c r="K211" s="105"/>
    </row>
    <row r="212" spans="2:11" ht="49.9" customHeight="1" x14ac:dyDescent="0.25">
      <c r="B212" s="136"/>
      <c r="C212" s="88"/>
      <c r="D212" s="88"/>
      <c r="E212" s="88"/>
      <c r="F212" s="98"/>
      <c r="G212" s="88"/>
      <c r="H212" s="88"/>
      <c r="I212" s="88"/>
      <c r="J212" s="88"/>
      <c r="K212" s="105"/>
    </row>
    <row r="213" spans="2:11" ht="49.9" customHeight="1" x14ac:dyDescent="0.25">
      <c r="B213" s="136"/>
      <c r="C213" s="88"/>
      <c r="D213" s="88"/>
      <c r="E213" s="88"/>
      <c r="F213" s="98"/>
      <c r="G213" s="88"/>
      <c r="H213" s="88"/>
      <c r="I213" s="88"/>
      <c r="J213" s="88"/>
      <c r="K213" s="105"/>
    </row>
    <row r="214" spans="2:11" ht="49.9" customHeight="1" x14ac:dyDescent="0.25">
      <c r="B214" s="136"/>
      <c r="C214" s="88"/>
      <c r="D214" s="88"/>
      <c r="E214" s="88"/>
      <c r="F214" s="98"/>
      <c r="G214" s="88"/>
      <c r="H214" s="88"/>
      <c r="I214" s="88"/>
      <c r="J214" s="88"/>
      <c r="K214" s="105"/>
    </row>
    <row r="215" spans="2:11" ht="49.9" customHeight="1" x14ac:dyDescent="0.25">
      <c r="B215" s="136"/>
      <c r="C215" s="88"/>
      <c r="D215" s="88"/>
      <c r="E215" s="88"/>
      <c r="F215" s="98"/>
      <c r="G215" s="88"/>
      <c r="H215" s="88"/>
      <c r="I215" s="88"/>
      <c r="J215" s="88"/>
      <c r="K215" s="105"/>
    </row>
    <row r="216" spans="2:11" ht="49.9" customHeight="1" x14ac:dyDescent="0.25">
      <c r="B216" s="136"/>
      <c r="C216" s="88"/>
      <c r="D216" s="88"/>
      <c r="E216" s="88"/>
      <c r="F216" s="98"/>
      <c r="G216" s="88"/>
      <c r="H216" s="88"/>
      <c r="I216" s="88"/>
      <c r="J216" s="88"/>
      <c r="K216" s="105"/>
    </row>
    <row r="217" spans="2:11" ht="49.9" customHeight="1" x14ac:dyDescent="0.25">
      <c r="B217" s="136"/>
      <c r="C217" s="88"/>
      <c r="D217" s="88"/>
      <c r="E217" s="88"/>
      <c r="F217" s="98"/>
      <c r="G217" s="88"/>
      <c r="H217" s="88"/>
      <c r="I217" s="88"/>
      <c r="J217" s="88"/>
      <c r="K217" s="105"/>
    </row>
    <row r="218" spans="2:11" ht="49.9" customHeight="1" x14ac:dyDescent="0.25">
      <c r="B218" s="136"/>
      <c r="C218" s="88"/>
      <c r="D218" s="88"/>
      <c r="E218" s="88"/>
      <c r="F218" s="98"/>
      <c r="G218" s="88"/>
      <c r="H218" s="88"/>
      <c r="I218" s="88"/>
      <c r="J218" s="88"/>
      <c r="K218" s="105"/>
    </row>
    <row r="219" spans="2:11" ht="49.9" customHeight="1" x14ac:dyDescent="0.25">
      <c r="B219" s="136"/>
      <c r="C219" s="88"/>
      <c r="D219" s="88"/>
      <c r="E219" s="88"/>
      <c r="F219" s="98"/>
      <c r="G219" s="88"/>
      <c r="H219" s="88"/>
      <c r="I219" s="88"/>
      <c r="J219" s="88"/>
      <c r="K219" s="105"/>
    </row>
    <row r="220" spans="2:11" ht="49.9" customHeight="1" x14ac:dyDescent="0.25">
      <c r="B220" s="136"/>
      <c r="C220" s="88"/>
      <c r="D220" s="88"/>
      <c r="E220" s="88"/>
      <c r="F220" s="98"/>
      <c r="G220" s="88"/>
      <c r="H220" s="88"/>
      <c r="I220" s="88"/>
      <c r="J220" s="88"/>
      <c r="K220" s="105"/>
    </row>
    <row r="221" spans="2:11" ht="49.9" customHeight="1" x14ac:dyDescent="0.25">
      <c r="B221" s="136"/>
      <c r="C221" s="88"/>
      <c r="D221" s="88"/>
      <c r="E221" s="88"/>
      <c r="F221" s="98"/>
      <c r="G221" s="88"/>
      <c r="H221" s="88"/>
      <c r="I221" s="88"/>
      <c r="J221" s="88"/>
      <c r="K221" s="105"/>
    </row>
    <row r="222" spans="2:11" ht="49.9" customHeight="1" x14ac:dyDescent="0.25">
      <c r="B222" s="136"/>
      <c r="C222" s="88"/>
      <c r="D222" s="88"/>
      <c r="E222" s="88"/>
      <c r="F222" s="98"/>
      <c r="G222" s="88"/>
      <c r="H222" s="88"/>
      <c r="I222" s="88"/>
      <c r="J222" s="88"/>
      <c r="K222" s="105"/>
    </row>
    <row r="223" spans="2:11" ht="49.9" customHeight="1" x14ac:dyDescent="0.25">
      <c r="B223" s="136"/>
      <c r="C223" s="88"/>
      <c r="D223" s="88"/>
      <c r="E223" s="88"/>
      <c r="F223" s="98"/>
      <c r="G223" s="88"/>
      <c r="H223" s="88"/>
      <c r="I223" s="88"/>
      <c r="J223" s="88"/>
      <c r="K223" s="105"/>
    </row>
    <row r="224" spans="2:11" ht="49.9" customHeight="1" x14ac:dyDescent="0.25">
      <c r="B224" s="136"/>
      <c r="C224" s="88"/>
      <c r="D224" s="88"/>
      <c r="E224" s="88"/>
      <c r="F224" s="98"/>
      <c r="G224" s="88"/>
      <c r="H224" s="88"/>
      <c r="I224" s="88"/>
      <c r="J224" s="88"/>
      <c r="K224" s="105"/>
    </row>
    <row r="225" spans="2:11" ht="49.9" customHeight="1" x14ac:dyDescent="0.25">
      <c r="B225" s="136"/>
      <c r="C225" s="88"/>
      <c r="D225" s="88"/>
      <c r="E225" s="88"/>
      <c r="F225" s="98"/>
      <c r="G225" s="88"/>
      <c r="H225" s="88"/>
      <c r="I225" s="88"/>
      <c r="J225" s="88"/>
      <c r="K225" s="105"/>
    </row>
    <row r="226" spans="2:11" ht="49.9" customHeight="1" x14ac:dyDescent="0.25">
      <c r="B226" s="136"/>
      <c r="C226" s="88"/>
      <c r="D226" s="88"/>
      <c r="E226" s="88"/>
      <c r="F226" s="98"/>
      <c r="G226" s="88"/>
      <c r="H226" s="88"/>
      <c r="I226" s="88"/>
      <c r="J226" s="88"/>
      <c r="K226" s="105"/>
    </row>
    <row r="227" spans="2:11" ht="49.9" customHeight="1" x14ac:dyDescent="0.25">
      <c r="B227" s="136"/>
      <c r="C227" s="88"/>
      <c r="D227" s="88"/>
      <c r="E227" s="88"/>
      <c r="F227" s="98"/>
      <c r="G227" s="88"/>
      <c r="H227" s="88"/>
      <c r="I227" s="88"/>
      <c r="J227" s="88"/>
      <c r="K227" s="105"/>
    </row>
    <row r="228" spans="2:11" ht="49.9" customHeight="1" x14ac:dyDescent="0.25">
      <c r="B228" s="136"/>
      <c r="C228" s="88"/>
      <c r="D228" s="88"/>
      <c r="E228" s="88"/>
      <c r="F228" s="98"/>
      <c r="G228" s="88"/>
      <c r="H228" s="88"/>
      <c r="I228" s="88"/>
      <c r="J228" s="88"/>
      <c r="K228" s="105"/>
    </row>
    <row r="229" spans="2:11" ht="49.9" customHeight="1" x14ac:dyDescent="0.25">
      <c r="B229" s="136"/>
      <c r="C229" s="88"/>
      <c r="D229" s="88"/>
      <c r="E229" s="88"/>
      <c r="F229" s="98"/>
      <c r="G229" s="88"/>
      <c r="H229" s="88"/>
      <c r="I229" s="88"/>
      <c r="J229" s="88"/>
      <c r="K229" s="105"/>
    </row>
    <row r="230" spans="2:11" ht="49.9" customHeight="1" x14ac:dyDescent="0.25">
      <c r="B230" s="136"/>
      <c r="C230" s="88"/>
      <c r="D230" s="88"/>
      <c r="E230" s="88"/>
      <c r="F230" s="98"/>
      <c r="G230" s="88"/>
      <c r="H230" s="88"/>
      <c r="I230" s="88"/>
      <c r="J230" s="88"/>
      <c r="K230" s="105"/>
    </row>
    <row r="231" spans="2:11" ht="49.9" customHeight="1" x14ac:dyDescent="0.25">
      <c r="B231" s="136"/>
      <c r="C231" s="88"/>
      <c r="D231" s="88"/>
      <c r="E231" s="88"/>
      <c r="F231" s="98"/>
      <c r="G231" s="88"/>
      <c r="H231" s="88"/>
      <c r="I231" s="88"/>
      <c r="J231" s="88"/>
      <c r="K231" s="105"/>
    </row>
    <row r="232" spans="2:11" ht="49.9" customHeight="1" x14ac:dyDescent="0.25">
      <c r="B232" s="136"/>
      <c r="C232" s="88"/>
      <c r="D232" s="88"/>
      <c r="E232" s="88"/>
      <c r="F232" s="98"/>
      <c r="G232" s="88"/>
      <c r="H232" s="88"/>
      <c r="I232" s="88"/>
      <c r="J232" s="88"/>
      <c r="K232" s="105"/>
    </row>
    <row r="233" spans="2:11" ht="49.9" customHeight="1" x14ac:dyDescent="0.25">
      <c r="B233" s="136"/>
      <c r="C233" s="88"/>
      <c r="D233" s="88"/>
      <c r="E233" s="88"/>
      <c r="F233" s="98"/>
      <c r="G233" s="88"/>
      <c r="H233" s="88"/>
      <c r="I233" s="88"/>
      <c r="J233" s="88"/>
      <c r="K233" s="105"/>
    </row>
    <row r="234" spans="2:11" ht="49.9" customHeight="1" x14ac:dyDescent="0.25">
      <c r="B234" s="136"/>
      <c r="C234" s="88"/>
      <c r="D234" s="88"/>
      <c r="E234" s="88"/>
      <c r="F234" s="98"/>
      <c r="G234" s="88"/>
      <c r="H234" s="88"/>
      <c r="I234" s="88"/>
      <c r="J234" s="88"/>
      <c r="K234" s="105"/>
    </row>
    <row r="235" spans="2:11" ht="49.9" customHeight="1" x14ac:dyDescent="0.25">
      <c r="B235" s="136"/>
      <c r="C235" s="88"/>
      <c r="D235" s="88"/>
      <c r="E235" s="88"/>
      <c r="F235" s="98"/>
      <c r="G235" s="88"/>
      <c r="H235" s="88"/>
      <c r="I235" s="88"/>
      <c r="J235" s="88"/>
      <c r="K235" s="105"/>
    </row>
    <row r="236" spans="2:11" ht="49.9" customHeight="1" x14ac:dyDescent="0.25">
      <c r="B236" s="136"/>
      <c r="C236" s="88"/>
      <c r="D236" s="88"/>
      <c r="E236" s="88"/>
      <c r="F236" s="98"/>
      <c r="G236" s="88"/>
      <c r="H236" s="88"/>
      <c r="I236" s="88"/>
      <c r="J236" s="88"/>
      <c r="K236" s="105"/>
    </row>
    <row r="237" spans="2:11" ht="49.9" customHeight="1" x14ac:dyDescent="0.25">
      <c r="B237" s="136"/>
      <c r="C237" s="88"/>
      <c r="D237" s="88"/>
      <c r="E237" s="88"/>
      <c r="F237" s="98"/>
      <c r="G237" s="88"/>
      <c r="H237" s="88"/>
      <c r="I237" s="88"/>
      <c r="J237" s="88"/>
      <c r="K237" s="105"/>
    </row>
    <row r="238" spans="2:11" ht="49.9" customHeight="1" x14ac:dyDescent="0.25">
      <c r="B238" s="136"/>
      <c r="C238" s="88"/>
      <c r="D238" s="88"/>
      <c r="E238" s="88"/>
      <c r="F238" s="98"/>
      <c r="G238" s="88"/>
      <c r="H238" s="88"/>
      <c r="I238" s="88"/>
      <c r="J238" s="88"/>
      <c r="K238" s="105"/>
    </row>
    <row r="239" spans="2:11" ht="49.9" customHeight="1" x14ac:dyDescent="0.25">
      <c r="B239" s="136"/>
      <c r="C239" s="88"/>
      <c r="D239" s="88"/>
      <c r="E239" s="88"/>
      <c r="F239" s="98"/>
      <c r="G239" s="88"/>
      <c r="H239" s="88"/>
      <c r="I239" s="88"/>
      <c r="J239" s="88"/>
      <c r="K239" s="105"/>
    </row>
    <row r="240" spans="2:11" ht="49.9" customHeight="1" x14ac:dyDescent="0.25">
      <c r="B240" s="136"/>
      <c r="C240" s="88"/>
      <c r="D240" s="88"/>
      <c r="E240" s="88"/>
      <c r="F240" s="98"/>
      <c r="G240" s="88"/>
      <c r="H240" s="88"/>
      <c r="I240" s="88"/>
      <c r="J240" s="88"/>
      <c r="K240" s="105"/>
    </row>
    <row r="241" spans="2:11" ht="49.9" customHeight="1" x14ac:dyDescent="0.25">
      <c r="B241" s="136"/>
      <c r="C241" s="88"/>
      <c r="D241" s="88"/>
      <c r="E241" s="88"/>
      <c r="F241" s="98"/>
      <c r="G241" s="88"/>
      <c r="H241" s="88"/>
      <c r="I241" s="88"/>
      <c r="J241" s="88"/>
      <c r="K241" s="105"/>
    </row>
    <row r="242" spans="2:11" ht="49.9" customHeight="1" x14ac:dyDescent="0.25">
      <c r="B242" s="136"/>
      <c r="C242" s="88"/>
      <c r="D242" s="88"/>
      <c r="E242" s="88"/>
      <c r="F242" s="98"/>
      <c r="G242" s="88"/>
      <c r="H242" s="88"/>
      <c r="I242" s="88"/>
      <c r="J242" s="88"/>
      <c r="K242" s="105"/>
    </row>
    <row r="243" spans="2:11" ht="49.9" customHeight="1" x14ac:dyDescent="0.25">
      <c r="B243" s="136"/>
      <c r="C243" s="88"/>
      <c r="D243" s="88"/>
      <c r="E243" s="88"/>
      <c r="F243" s="98"/>
      <c r="G243" s="88"/>
      <c r="H243" s="88"/>
      <c r="I243" s="88"/>
      <c r="J243" s="88"/>
      <c r="K243" s="105"/>
    </row>
    <row r="244" spans="2:11" ht="49.9" customHeight="1" x14ac:dyDescent="0.25">
      <c r="B244" s="136"/>
      <c r="C244" s="88"/>
      <c r="D244" s="88"/>
      <c r="E244" s="88"/>
      <c r="F244" s="98"/>
      <c r="G244" s="88"/>
      <c r="H244" s="88"/>
      <c r="I244" s="88"/>
      <c r="J244" s="88"/>
      <c r="K244" s="105"/>
    </row>
    <row r="245" spans="2:11" ht="49.9" customHeight="1" x14ac:dyDescent="0.25">
      <c r="B245" s="136"/>
      <c r="C245" s="88"/>
      <c r="D245" s="88"/>
      <c r="E245" s="88"/>
      <c r="F245" s="98"/>
      <c r="G245" s="88"/>
      <c r="H245" s="88"/>
      <c r="I245" s="88"/>
      <c r="J245" s="88"/>
      <c r="K245" s="105"/>
    </row>
    <row r="246" spans="2:11" ht="49.9" customHeight="1" x14ac:dyDescent="0.25">
      <c r="B246" s="136"/>
      <c r="C246" s="88"/>
      <c r="D246" s="88"/>
      <c r="E246" s="88"/>
      <c r="F246" s="98"/>
      <c r="G246" s="88"/>
      <c r="H246" s="88"/>
      <c r="I246" s="88"/>
      <c r="J246" s="88"/>
      <c r="K246" s="105"/>
    </row>
    <row r="247" spans="2:11" ht="49.9" customHeight="1" x14ac:dyDescent="0.25">
      <c r="B247" s="136"/>
      <c r="C247" s="88"/>
      <c r="D247" s="88"/>
      <c r="E247" s="88"/>
      <c r="F247" s="98"/>
      <c r="G247" s="88"/>
      <c r="H247" s="88"/>
      <c r="I247" s="88"/>
      <c r="J247" s="88"/>
      <c r="K247" s="105"/>
    </row>
    <row r="248" spans="2:11" ht="49.9" customHeight="1" x14ac:dyDescent="0.25">
      <c r="B248" s="136"/>
      <c r="C248" s="88"/>
      <c r="D248" s="88"/>
      <c r="E248" s="88"/>
      <c r="F248" s="98"/>
      <c r="G248" s="88"/>
      <c r="H248" s="88"/>
      <c r="I248" s="88"/>
      <c r="J248" s="88"/>
      <c r="K248" s="105"/>
    </row>
    <row r="249" spans="2:11" ht="49.9" customHeight="1" x14ac:dyDescent="0.25">
      <c r="B249" s="136"/>
      <c r="C249" s="88"/>
      <c r="D249" s="88"/>
      <c r="E249" s="88"/>
      <c r="F249" s="98"/>
      <c r="G249" s="88"/>
      <c r="H249" s="88"/>
      <c r="I249" s="88"/>
      <c r="J249" s="88"/>
      <c r="K249" s="105"/>
    </row>
    <row r="250" spans="2:11" ht="49.9" customHeight="1" x14ac:dyDescent="0.25">
      <c r="B250" s="136"/>
      <c r="C250" s="88"/>
      <c r="D250" s="88"/>
      <c r="E250" s="88"/>
      <c r="F250" s="98"/>
      <c r="G250" s="88"/>
      <c r="H250" s="88"/>
      <c r="I250" s="88"/>
      <c r="J250" s="88"/>
      <c r="K250" s="105"/>
    </row>
    <row r="251" spans="2:11" ht="49.9" customHeight="1" x14ac:dyDescent="0.25">
      <c r="B251" s="136"/>
      <c r="C251" s="88"/>
      <c r="D251" s="88"/>
      <c r="E251" s="88"/>
      <c r="F251" s="98"/>
      <c r="G251" s="88"/>
      <c r="H251" s="88"/>
      <c r="I251" s="88"/>
      <c r="J251" s="88"/>
      <c r="K251" s="105"/>
    </row>
    <row r="252" spans="2:11" ht="49.9" customHeight="1" x14ac:dyDescent="0.25">
      <c r="B252" s="136"/>
      <c r="C252" s="88"/>
      <c r="D252" s="88"/>
      <c r="E252" s="88"/>
      <c r="F252" s="98"/>
      <c r="G252" s="88"/>
      <c r="H252" s="88"/>
      <c r="I252" s="88"/>
      <c r="J252" s="88"/>
      <c r="K252" s="105"/>
    </row>
    <row r="253" spans="2:11" ht="49.9" customHeight="1" x14ac:dyDescent="0.25">
      <c r="B253" s="136"/>
      <c r="C253" s="88"/>
      <c r="D253" s="88"/>
      <c r="E253" s="88"/>
      <c r="F253" s="98"/>
      <c r="G253" s="88"/>
      <c r="H253" s="88"/>
      <c r="I253" s="88"/>
      <c r="J253" s="88"/>
      <c r="K253" s="105"/>
    </row>
    <row r="254" spans="2:11" ht="49.9" customHeight="1" x14ac:dyDescent="0.25">
      <c r="B254" s="136"/>
      <c r="C254" s="88"/>
      <c r="D254" s="88"/>
      <c r="E254" s="88"/>
      <c r="F254" s="98"/>
      <c r="G254" s="88"/>
      <c r="H254" s="88"/>
      <c r="I254" s="88"/>
      <c r="J254" s="88"/>
      <c r="K254" s="105"/>
    </row>
    <row r="255" spans="2:11" ht="49.9" customHeight="1" x14ac:dyDescent="0.25">
      <c r="B255" s="136"/>
      <c r="C255" s="88"/>
      <c r="D255" s="88"/>
      <c r="E255" s="88"/>
      <c r="F255" s="98"/>
      <c r="G255" s="88"/>
      <c r="H255" s="88"/>
      <c r="I255" s="88"/>
      <c r="J255" s="88"/>
      <c r="K255" s="105"/>
    </row>
    <row r="256" spans="2:11" ht="49.9" customHeight="1" x14ac:dyDescent="0.25">
      <c r="B256" s="136"/>
      <c r="C256" s="88"/>
      <c r="D256" s="88"/>
      <c r="E256" s="88"/>
      <c r="F256" s="98"/>
      <c r="G256" s="88"/>
      <c r="H256" s="88"/>
      <c r="I256" s="88"/>
      <c r="J256" s="88"/>
      <c r="K256" s="105"/>
    </row>
    <row r="257" spans="2:11" ht="49.9" customHeight="1" x14ac:dyDescent="0.25">
      <c r="B257" s="136"/>
      <c r="C257" s="88"/>
      <c r="D257" s="88"/>
      <c r="E257" s="88"/>
      <c r="F257" s="98"/>
      <c r="G257" s="88"/>
      <c r="H257" s="88"/>
      <c r="I257" s="88"/>
      <c r="J257" s="88"/>
      <c r="K257" s="105"/>
    </row>
    <row r="258" spans="2:11" ht="49.9" customHeight="1" x14ac:dyDescent="0.25">
      <c r="B258" s="136"/>
      <c r="C258" s="88"/>
      <c r="D258" s="88"/>
      <c r="E258" s="88"/>
      <c r="F258" s="98"/>
      <c r="G258" s="88"/>
      <c r="H258" s="88"/>
      <c r="I258" s="88"/>
      <c r="J258" s="88"/>
      <c r="K258" s="105"/>
    </row>
    <row r="259" spans="2:11" ht="49.9" customHeight="1" x14ac:dyDescent="0.25">
      <c r="B259" s="136"/>
      <c r="C259" s="88"/>
      <c r="D259" s="88"/>
      <c r="E259" s="88"/>
      <c r="F259" s="98"/>
      <c r="G259" s="88"/>
      <c r="H259" s="88"/>
      <c r="I259" s="88"/>
      <c r="J259" s="88"/>
      <c r="K259" s="105"/>
    </row>
    <row r="260" spans="2:11" ht="49.9" customHeight="1" x14ac:dyDescent="0.25">
      <c r="B260" s="136"/>
      <c r="C260" s="88"/>
      <c r="D260" s="88"/>
      <c r="E260" s="88"/>
      <c r="F260" s="98"/>
      <c r="G260" s="88"/>
      <c r="H260" s="88"/>
      <c r="I260" s="88"/>
      <c r="J260" s="88"/>
      <c r="K260" s="105"/>
    </row>
    <row r="261" spans="2:11" ht="49.9" customHeight="1" x14ac:dyDescent="0.25">
      <c r="B261" s="136"/>
      <c r="C261" s="88"/>
      <c r="D261" s="88"/>
      <c r="E261" s="88"/>
      <c r="F261" s="98"/>
      <c r="G261" s="88"/>
      <c r="H261" s="88"/>
      <c r="I261" s="88"/>
      <c r="J261" s="88"/>
      <c r="K261" s="105"/>
    </row>
    <row r="262" spans="2:11" ht="49.9" customHeight="1" x14ac:dyDescent="0.25">
      <c r="B262" s="136"/>
      <c r="C262" s="88"/>
      <c r="D262" s="88"/>
      <c r="E262" s="88"/>
      <c r="F262" s="98"/>
      <c r="G262" s="88"/>
      <c r="H262" s="88"/>
      <c r="I262" s="88"/>
      <c r="J262" s="88"/>
      <c r="K262" s="105"/>
    </row>
    <row r="263" spans="2:11" ht="49.9" customHeight="1" x14ac:dyDescent="0.25">
      <c r="B263" s="136"/>
      <c r="C263" s="88"/>
      <c r="D263" s="88"/>
      <c r="E263" s="88"/>
      <c r="F263" s="98"/>
      <c r="G263" s="88"/>
      <c r="H263" s="88"/>
      <c r="I263" s="88"/>
      <c r="J263" s="88"/>
      <c r="K263" s="105"/>
    </row>
    <row r="264" spans="2:11" ht="49.9" customHeight="1" x14ac:dyDescent="0.25">
      <c r="B264" s="136"/>
      <c r="C264" s="88"/>
      <c r="D264" s="88"/>
      <c r="E264" s="88"/>
      <c r="F264" s="98"/>
      <c r="G264" s="88"/>
      <c r="H264" s="88"/>
      <c r="I264" s="88"/>
      <c r="J264" s="88"/>
      <c r="K264" s="105"/>
    </row>
    <row r="265" spans="2:11" ht="49.9" customHeight="1" x14ac:dyDescent="0.25">
      <c r="B265" s="136"/>
      <c r="C265" s="88"/>
      <c r="D265" s="88"/>
      <c r="E265" s="88"/>
      <c r="F265" s="98"/>
      <c r="G265" s="88"/>
      <c r="H265" s="88"/>
      <c r="I265" s="88"/>
      <c r="J265" s="88"/>
      <c r="K265" s="105"/>
    </row>
    <row r="266" spans="2:11" ht="49.9" customHeight="1" x14ac:dyDescent="0.25">
      <c r="B266" s="136"/>
      <c r="C266" s="88"/>
      <c r="D266" s="88"/>
      <c r="E266" s="88"/>
      <c r="F266" s="98"/>
      <c r="G266" s="88"/>
      <c r="H266" s="88"/>
      <c r="I266" s="88"/>
      <c r="J266" s="88"/>
      <c r="K266" s="105"/>
    </row>
    <row r="267" spans="2:11" ht="49.9" customHeight="1" x14ac:dyDescent="0.25">
      <c r="B267" s="136"/>
      <c r="C267" s="88"/>
      <c r="D267" s="88"/>
      <c r="E267" s="88"/>
      <c r="F267" s="98"/>
      <c r="G267" s="88"/>
      <c r="H267" s="88"/>
      <c r="I267" s="88"/>
      <c r="J267" s="88"/>
      <c r="K267" s="105"/>
    </row>
    <row r="268" spans="2:11" ht="49.9" customHeight="1" x14ac:dyDescent="0.25">
      <c r="B268" s="136"/>
      <c r="C268" s="88"/>
      <c r="D268" s="88"/>
      <c r="E268" s="88"/>
      <c r="F268" s="98"/>
      <c r="G268" s="88"/>
      <c r="H268" s="88"/>
      <c r="I268" s="88"/>
      <c r="J268" s="88"/>
      <c r="K268" s="105"/>
    </row>
    <row r="269" spans="2:11" ht="49.9" customHeight="1" x14ac:dyDescent="0.25">
      <c r="B269" s="136"/>
      <c r="C269" s="88"/>
      <c r="D269" s="88"/>
      <c r="E269" s="88"/>
      <c r="F269" s="98"/>
      <c r="G269" s="88"/>
      <c r="H269" s="88"/>
      <c r="I269" s="88"/>
      <c r="J269" s="88"/>
      <c r="K269" s="105"/>
    </row>
    <row r="270" spans="2:11" ht="49.9" customHeight="1" x14ac:dyDescent="0.25">
      <c r="B270" s="136"/>
      <c r="C270" s="88"/>
      <c r="D270" s="88"/>
      <c r="E270" s="88"/>
      <c r="F270" s="98"/>
      <c r="G270" s="88"/>
      <c r="H270" s="88"/>
      <c r="I270" s="88"/>
      <c r="J270" s="88"/>
      <c r="K270" s="105"/>
    </row>
    <row r="271" spans="2:11" ht="49.9" customHeight="1" x14ac:dyDescent="0.25">
      <c r="B271" s="136"/>
      <c r="C271" s="88"/>
      <c r="D271" s="88"/>
      <c r="E271" s="88"/>
      <c r="F271" s="98"/>
      <c r="G271" s="88"/>
      <c r="H271" s="88"/>
      <c r="I271" s="88"/>
      <c r="J271" s="88"/>
      <c r="K271" s="105"/>
    </row>
    <row r="272" spans="2:11" ht="49.9" customHeight="1" x14ac:dyDescent="0.25">
      <c r="B272" s="136"/>
      <c r="C272" s="88"/>
      <c r="D272" s="88"/>
      <c r="E272" s="88"/>
      <c r="F272" s="98"/>
      <c r="G272" s="88"/>
      <c r="H272" s="88"/>
      <c r="I272" s="88"/>
      <c r="J272" s="88"/>
      <c r="K272" s="105"/>
    </row>
    <row r="273" spans="2:11" ht="49.9" customHeight="1" x14ac:dyDescent="0.25">
      <c r="B273" s="136"/>
      <c r="C273" s="88"/>
      <c r="D273" s="88"/>
      <c r="E273" s="88"/>
      <c r="F273" s="98"/>
      <c r="G273" s="88"/>
      <c r="H273" s="88"/>
      <c r="I273" s="88"/>
      <c r="J273" s="88"/>
      <c r="K273" s="105"/>
    </row>
    <row r="274" spans="2:11" ht="49.9" customHeight="1" x14ac:dyDescent="0.25">
      <c r="B274" s="136"/>
      <c r="C274" s="88"/>
      <c r="D274" s="88"/>
      <c r="E274" s="88"/>
      <c r="F274" s="98"/>
      <c r="G274" s="88"/>
      <c r="H274" s="88"/>
      <c r="I274" s="88"/>
      <c r="J274" s="88"/>
      <c r="K274" s="105"/>
    </row>
    <row r="275" spans="2:11" ht="49.9" customHeight="1" x14ac:dyDescent="0.25">
      <c r="B275" s="136"/>
      <c r="C275" s="88"/>
      <c r="D275" s="88"/>
      <c r="E275" s="88"/>
      <c r="F275" s="98"/>
      <c r="G275" s="88"/>
      <c r="H275" s="88"/>
      <c r="I275" s="88"/>
      <c r="J275" s="88"/>
      <c r="K275" s="105"/>
    </row>
    <row r="276" spans="2:11" ht="49.9" customHeight="1" x14ac:dyDescent="0.25">
      <c r="B276" s="136"/>
      <c r="C276" s="88"/>
      <c r="D276" s="88"/>
      <c r="E276" s="88"/>
      <c r="F276" s="98"/>
      <c r="G276" s="88"/>
      <c r="H276" s="88"/>
      <c r="I276" s="88"/>
      <c r="J276" s="88"/>
      <c r="K276" s="105"/>
    </row>
    <row r="277" spans="2:11" ht="49.9" customHeight="1" x14ac:dyDescent="0.25">
      <c r="B277" s="136"/>
      <c r="C277" s="88"/>
      <c r="D277" s="88"/>
      <c r="E277" s="88"/>
      <c r="F277" s="98"/>
      <c r="G277" s="88"/>
      <c r="H277" s="88"/>
      <c r="I277" s="88"/>
      <c r="J277" s="88"/>
      <c r="K277" s="105"/>
    </row>
    <row r="278" spans="2:11" ht="49.9" customHeight="1" x14ac:dyDescent="0.25">
      <c r="B278" s="136"/>
      <c r="C278" s="88"/>
      <c r="D278" s="88"/>
      <c r="E278" s="88"/>
      <c r="F278" s="98"/>
      <c r="G278" s="88"/>
      <c r="H278" s="88"/>
      <c r="I278" s="88"/>
      <c r="J278" s="88"/>
      <c r="K278" s="105"/>
    </row>
    <row r="279" spans="2:11" ht="49.9" customHeight="1" x14ac:dyDescent="0.25">
      <c r="B279" s="136"/>
      <c r="C279" s="88"/>
      <c r="D279" s="88"/>
      <c r="E279" s="88"/>
      <c r="F279" s="98"/>
      <c r="G279" s="88"/>
      <c r="H279" s="88"/>
      <c r="I279" s="88"/>
      <c r="J279" s="88"/>
      <c r="K279" s="105"/>
    </row>
    <row r="280" spans="2:11" ht="49.9" customHeight="1" x14ac:dyDescent="0.25">
      <c r="B280" s="136"/>
      <c r="C280" s="88"/>
      <c r="D280" s="88"/>
      <c r="E280" s="88"/>
      <c r="F280" s="98"/>
      <c r="G280" s="88"/>
      <c r="H280" s="88"/>
      <c r="I280" s="88"/>
      <c r="J280" s="88"/>
      <c r="K280" s="105"/>
    </row>
    <row r="281" spans="2:11" ht="49.9" customHeight="1" x14ac:dyDescent="0.25">
      <c r="B281" s="136"/>
      <c r="C281" s="88"/>
      <c r="D281" s="88"/>
      <c r="E281" s="88"/>
      <c r="F281" s="98"/>
      <c r="G281" s="88"/>
      <c r="H281" s="88"/>
      <c r="I281" s="88"/>
      <c r="J281" s="88"/>
      <c r="K281" s="105"/>
    </row>
    <row r="282" spans="2:11" ht="49.9" customHeight="1" x14ac:dyDescent="0.25">
      <c r="B282" s="136"/>
      <c r="C282" s="88"/>
      <c r="D282" s="88"/>
      <c r="E282" s="88"/>
      <c r="F282" s="98"/>
      <c r="G282" s="88"/>
      <c r="H282" s="88"/>
      <c r="I282" s="88"/>
      <c r="J282" s="88"/>
      <c r="K282" s="105"/>
    </row>
    <row r="283" spans="2:11" ht="49.9" customHeight="1" x14ac:dyDescent="0.25">
      <c r="B283" s="136"/>
      <c r="C283" s="88"/>
      <c r="D283" s="88"/>
      <c r="E283" s="88"/>
      <c r="F283" s="98"/>
      <c r="G283" s="88"/>
      <c r="H283" s="88"/>
      <c r="I283" s="88"/>
      <c r="J283" s="88"/>
      <c r="K283" s="105"/>
    </row>
    <row r="284" spans="2:11" ht="49.9" customHeight="1" x14ac:dyDescent="0.25">
      <c r="B284" s="136"/>
      <c r="C284" s="88"/>
      <c r="D284" s="88"/>
      <c r="E284" s="88"/>
      <c r="F284" s="98"/>
      <c r="G284" s="88"/>
      <c r="H284" s="88"/>
      <c r="I284" s="88"/>
      <c r="J284" s="88"/>
      <c r="K284" s="105"/>
    </row>
    <row r="285" spans="2:11" ht="49.9" customHeight="1" x14ac:dyDescent="0.25">
      <c r="B285" s="136"/>
      <c r="C285" s="88"/>
      <c r="D285" s="88"/>
      <c r="E285" s="88"/>
      <c r="F285" s="98"/>
      <c r="G285" s="88"/>
      <c r="H285" s="88"/>
      <c r="I285" s="88"/>
      <c r="J285" s="88"/>
      <c r="K285" s="105"/>
    </row>
    <row r="286" spans="2:11" ht="49.9" customHeight="1" x14ac:dyDescent="0.25">
      <c r="B286" s="136"/>
      <c r="C286" s="88"/>
      <c r="D286" s="88"/>
      <c r="E286" s="88"/>
      <c r="F286" s="98"/>
      <c r="G286" s="88"/>
      <c r="H286" s="88"/>
      <c r="I286" s="88"/>
      <c r="J286" s="88"/>
      <c r="K286" s="105"/>
    </row>
    <row r="287" spans="2:11" ht="49.9" customHeight="1" x14ac:dyDescent="0.25">
      <c r="B287" s="136"/>
      <c r="C287" s="88"/>
      <c r="D287" s="88"/>
      <c r="E287" s="88"/>
      <c r="F287" s="98"/>
      <c r="G287" s="88"/>
      <c r="H287" s="88"/>
      <c r="I287" s="88"/>
      <c r="J287" s="88"/>
      <c r="K287" s="105"/>
    </row>
    <row r="288" spans="2:11" ht="49.9" customHeight="1" x14ac:dyDescent="0.25">
      <c r="B288" s="136"/>
      <c r="C288" s="88"/>
      <c r="D288" s="88"/>
      <c r="E288" s="88"/>
      <c r="F288" s="98"/>
      <c r="G288" s="88"/>
      <c r="H288" s="88"/>
      <c r="I288" s="88"/>
      <c r="J288" s="88"/>
      <c r="K288" s="105"/>
    </row>
    <row r="289" spans="2:11" ht="49.9" customHeight="1" x14ac:dyDescent="0.25">
      <c r="B289" s="136"/>
      <c r="C289" s="88"/>
      <c r="D289" s="88"/>
      <c r="E289" s="88"/>
      <c r="F289" s="98"/>
      <c r="G289" s="88"/>
      <c r="H289" s="88"/>
      <c r="I289" s="88"/>
      <c r="J289" s="88"/>
      <c r="K289" s="105"/>
    </row>
    <row r="290" spans="2:11" ht="49.9" customHeight="1" x14ac:dyDescent="0.25">
      <c r="B290" s="136"/>
      <c r="C290" s="88"/>
      <c r="D290" s="88"/>
      <c r="E290" s="88"/>
      <c r="F290" s="98"/>
      <c r="G290" s="88"/>
      <c r="H290" s="88"/>
      <c r="I290" s="88"/>
      <c r="J290" s="88"/>
      <c r="K290" s="105"/>
    </row>
    <row r="291" spans="2:11" ht="49.9" customHeight="1" x14ac:dyDescent="0.25">
      <c r="B291" s="136"/>
      <c r="C291" s="88"/>
      <c r="D291" s="88"/>
      <c r="E291" s="88"/>
      <c r="F291" s="98"/>
      <c r="G291" s="88"/>
      <c r="H291" s="88"/>
      <c r="I291" s="88"/>
      <c r="J291" s="88"/>
      <c r="K291" s="105"/>
    </row>
    <row r="292" spans="2:11" ht="49.9" customHeight="1" x14ac:dyDescent="0.25">
      <c r="B292" s="136"/>
      <c r="C292" s="88"/>
      <c r="D292" s="88"/>
      <c r="E292" s="88"/>
      <c r="F292" s="98"/>
      <c r="G292" s="88"/>
      <c r="H292" s="88"/>
      <c r="I292" s="88"/>
      <c r="J292" s="88"/>
      <c r="K292" s="105"/>
    </row>
    <row r="293" spans="2:11" ht="49.9" customHeight="1" x14ac:dyDescent="0.25">
      <c r="B293" s="136"/>
      <c r="C293" s="88"/>
      <c r="D293" s="88"/>
      <c r="E293" s="88"/>
      <c r="F293" s="98"/>
      <c r="G293" s="88"/>
      <c r="H293" s="88"/>
      <c r="I293" s="88"/>
      <c r="J293" s="88"/>
      <c r="K293" s="105"/>
    </row>
    <row r="294" spans="2:11" ht="49.9" customHeight="1" x14ac:dyDescent="0.25">
      <c r="B294" s="136"/>
      <c r="C294" s="88"/>
      <c r="D294" s="88"/>
      <c r="E294" s="88"/>
      <c r="F294" s="98"/>
      <c r="G294" s="88"/>
      <c r="H294" s="88"/>
      <c r="I294" s="88"/>
      <c r="J294" s="88"/>
      <c r="K294" s="105"/>
    </row>
    <row r="295" spans="2:11" ht="49.9" customHeight="1" x14ac:dyDescent="0.25">
      <c r="B295" s="136"/>
      <c r="C295" s="88"/>
      <c r="D295" s="88"/>
      <c r="E295" s="88"/>
      <c r="F295" s="98"/>
      <c r="G295" s="88"/>
      <c r="H295" s="88"/>
      <c r="I295" s="88"/>
      <c r="J295" s="88"/>
      <c r="K295" s="105"/>
    </row>
    <row r="296" spans="2:11" ht="49.9" customHeight="1" x14ac:dyDescent="0.25">
      <c r="B296" s="136"/>
      <c r="C296" s="88"/>
      <c r="D296" s="88"/>
      <c r="E296" s="88"/>
      <c r="F296" s="98"/>
      <c r="G296" s="88"/>
      <c r="H296" s="88"/>
      <c r="I296" s="88"/>
      <c r="J296" s="88"/>
      <c r="K296" s="105"/>
    </row>
    <row r="297" spans="2:11" ht="49.9" customHeight="1" x14ac:dyDescent="0.25">
      <c r="B297" s="136"/>
      <c r="C297" s="88"/>
      <c r="D297" s="88"/>
      <c r="E297" s="88"/>
      <c r="F297" s="98"/>
      <c r="G297" s="88"/>
      <c r="H297" s="88"/>
      <c r="I297" s="88"/>
      <c r="J297" s="88"/>
      <c r="K297" s="105"/>
    </row>
    <row r="298" spans="2:11" ht="49.9" customHeight="1" x14ac:dyDescent="0.25">
      <c r="B298" s="136"/>
      <c r="C298" s="88"/>
      <c r="D298" s="88"/>
      <c r="E298" s="88"/>
      <c r="F298" s="98"/>
      <c r="G298" s="88"/>
      <c r="H298" s="88"/>
      <c r="I298" s="88"/>
      <c r="J298" s="88"/>
      <c r="K298" s="105"/>
    </row>
    <row r="299" spans="2:11" ht="49.9" customHeight="1" x14ac:dyDescent="0.25">
      <c r="B299" s="136"/>
      <c r="C299" s="88"/>
      <c r="D299" s="88"/>
      <c r="E299" s="88"/>
      <c r="F299" s="98"/>
      <c r="G299" s="88"/>
      <c r="H299" s="88"/>
      <c r="I299" s="88"/>
      <c r="J299" s="88"/>
      <c r="K299" s="105"/>
    </row>
    <row r="300" spans="2:11" ht="49.9" customHeight="1" x14ac:dyDescent="0.25">
      <c r="B300" s="137"/>
      <c r="C300" s="110"/>
      <c r="D300" s="110"/>
      <c r="E300" s="110"/>
      <c r="F300" s="138"/>
      <c r="G300" s="110"/>
      <c r="H300" s="110"/>
      <c r="I300" s="110"/>
      <c r="J300" s="110"/>
      <c r="K300" s="114"/>
    </row>
    <row r="301" spans="2:11" x14ac:dyDescent="0.25">
      <c r="B301" s="23"/>
      <c r="C301" s="23"/>
      <c r="D301" s="23"/>
      <c r="E301" s="23"/>
      <c r="F301" s="23"/>
      <c r="G301" s="13"/>
      <c r="H301" s="13"/>
      <c r="I301" s="13"/>
      <c r="J301" s="13"/>
      <c r="K301" s="13"/>
    </row>
  </sheetData>
  <sheetProtection algorithmName="SHA-512" hashValue="j6RxNDXu2lutfkXGNWsGDEgF3IHNIaDXTBSfpHRQs3P2XJNZWzystfvA1MLuwOe+1DuyI2veei8xq672HdcNeg==" saltValue="Vlxy/jLfsB5RmRv1i8lB+Q==" spinCount="100000" sheet="1"/>
  <mergeCells count="5">
    <mergeCell ref="I6:I7"/>
    <mergeCell ref="J3:K5"/>
    <mergeCell ref="J6:J7"/>
    <mergeCell ref="K6:K7"/>
    <mergeCell ref="B9:R9"/>
  </mergeCells>
  <phoneticPr fontId="21" type="noConversion"/>
  <conditionalFormatting sqref="B12:K300">
    <cfRule type="containsBlanks" dxfId="42" priority="1">
      <formula>LEN(TRIM(B12))=0</formula>
    </cfRule>
  </conditionalFormatting>
  <conditionalFormatting sqref="K6:K7">
    <cfRule type="containsBlanks" dxfId="41" priority="3">
      <formula>LEN(TRIM(K6))=0</formula>
    </cfRule>
  </conditionalFormatting>
  <hyperlinks>
    <hyperlink ref="C6" r:id="rId1" xr:uid="{BA244912-1511-42D4-8669-C7523DA11FCF}"/>
  </hyperlinks>
  <pageMargins left="0.75" right="0.75" top="1" bottom="1" header="0.5" footer="0.5"/>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B1C1E9"/>
    <pageSetUpPr fitToPage="1"/>
  </sheetPr>
  <dimension ref="B1:R37"/>
  <sheetViews>
    <sheetView showGridLines="0" zoomScale="98" zoomScaleNormal="98" workbookViewId="0"/>
  </sheetViews>
  <sheetFormatPr defaultRowHeight="15" x14ac:dyDescent="0.25"/>
  <cols>
    <col min="2" max="2" width="21.28515625" customWidth="1"/>
    <col min="5" max="5" width="3.5703125" customWidth="1"/>
    <col min="6" max="6" width="24.28515625" customWidth="1"/>
    <col min="7" max="7" width="33.28515625" customWidth="1"/>
    <col min="9" max="9" width="26.28515625" customWidth="1"/>
    <col min="10" max="10" width="11.5703125" customWidth="1"/>
    <col min="11" max="11" width="28.28515625" customWidth="1"/>
  </cols>
  <sheetData>
    <row r="1" spans="2:18" x14ac:dyDescent="0.25">
      <c r="B1" s="13"/>
      <c r="C1" s="13"/>
      <c r="D1" s="13"/>
      <c r="E1" s="13"/>
      <c r="F1" s="23"/>
      <c r="G1" s="23"/>
      <c r="H1" s="23"/>
      <c r="I1" s="23"/>
      <c r="J1" s="23"/>
      <c r="K1" s="23"/>
    </row>
    <row r="2" spans="2:18" x14ac:dyDescent="0.25">
      <c r="B2" s="20"/>
      <c r="C2" s="20"/>
      <c r="D2" s="20"/>
      <c r="E2" s="20"/>
      <c r="F2" s="20"/>
      <c r="G2" s="20"/>
      <c r="H2" s="20"/>
      <c r="I2" s="20"/>
      <c r="J2" s="20"/>
      <c r="K2" s="20"/>
    </row>
    <row r="3" spans="2:18" x14ac:dyDescent="0.25">
      <c r="B3" s="20"/>
      <c r="C3" s="20"/>
      <c r="D3" s="20"/>
      <c r="E3" s="20"/>
      <c r="F3" s="20"/>
      <c r="G3" s="20"/>
      <c r="H3" s="20"/>
      <c r="I3" s="20"/>
      <c r="J3" s="20"/>
      <c r="K3" s="20"/>
    </row>
    <row r="4" spans="2:18" ht="14.65" customHeight="1" x14ac:dyDescent="0.25">
      <c r="B4" s="20"/>
      <c r="C4" s="19" t="s">
        <v>80</v>
      </c>
      <c r="D4" s="19"/>
      <c r="E4" s="20"/>
      <c r="F4" s="34"/>
      <c r="G4" s="34"/>
      <c r="H4" s="34"/>
      <c r="I4" s="267" t="s">
        <v>353</v>
      </c>
      <c r="J4" s="267"/>
      <c r="K4" s="267"/>
    </row>
    <row r="5" spans="2:18" ht="15.6" customHeight="1" x14ac:dyDescent="0.25">
      <c r="B5" s="19"/>
      <c r="C5" s="20" t="s">
        <v>82</v>
      </c>
      <c r="D5" s="19"/>
      <c r="E5" s="19"/>
      <c r="F5" s="34"/>
      <c r="G5" s="34"/>
      <c r="H5" s="34"/>
      <c r="I5" s="267"/>
      <c r="J5" s="267"/>
      <c r="K5" s="267"/>
    </row>
    <row r="6" spans="2:18" ht="14.65" customHeight="1" x14ac:dyDescent="0.25">
      <c r="B6" s="20"/>
      <c r="C6" s="185" t="s">
        <v>84</v>
      </c>
      <c r="D6" s="20"/>
      <c r="E6" s="20"/>
      <c r="F6" s="34"/>
      <c r="G6" s="34"/>
      <c r="H6" s="34"/>
      <c r="I6" s="267"/>
      <c r="J6" s="267"/>
      <c r="K6" s="267"/>
    </row>
    <row r="7" spans="2:18" ht="14.65" customHeight="1" x14ac:dyDescent="0.25">
      <c r="B7" s="185"/>
      <c r="C7" s="185"/>
      <c r="D7" s="185"/>
      <c r="E7" s="185"/>
      <c r="F7" s="34"/>
      <c r="G7" s="34"/>
      <c r="H7" s="34"/>
      <c r="I7" s="34"/>
      <c r="J7" s="34"/>
      <c r="K7" s="34"/>
    </row>
    <row r="8" spans="2:18" ht="16.149999999999999" customHeight="1" x14ac:dyDescent="0.25">
      <c r="B8" s="20"/>
      <c r="C8" s="20"/>
      <c r="D8" s="20"/>
      <c r="E8" s="20"/>
      <c r="F8" s="34"/>
      <c r="G8" s="34"/>
      <c r="H8" s="34"/>
      <c r="I8" s="34"/>
      <c r="J8" s="34"/>
      <c r="K8" s="34"/>
    </row>
    <row r="9" spans="2:18" ht="22.15" customHeight="1" x14ac:dyDescent="0.25">
      <c r="B9" s="253" t="s">
        <v>90</v>
      </c>
      <c r="C9" s="253"/>
      <c r="D9" s="253"/>
      <c r="E9" s="253"/>
      <c r="F9" s="253"/>
      <c r="G9" s="253"/>
      <c r="H9" s="253"/>
      <c r="I9" s="253"/>
      <c r="J9" s="253"/>
      <c r="K9" s="253"/>
      <c r="L9" s="253"/>
      <c r="M9" s="253"/>
      <c r="N9" s="253"/>
      <c r="O9" s="253"/>
      <c r="P9" s="253"/>
      <c r="Q9" s="253"/>
      <c r="R9" s="253"/>
    </row>
    <row r="10" spans="2:18" ht="25.15" customHeight="1" x14ac:dyDescent="0.25">
      <c r="F10" s="438" t="s">
        <v>354</v>
      </c>
      <c r="G10" s="438"/>
      <c r="H10" s="438"/>
      <c r="I10" s="438"/>
      <c r="J10" s="438"/>
      <c r="K10" s="438"/>
    </row>
    <row r="11" spans="2:18" ht="30" customHeight="1" x14ac:dyDescent="0.25">
      <c r="F11" s="249" t="s">
        <v>355</v>
      </c>
      <c r="G11" s="439"/>
      <c r="H11" s="439"/>
      <c r="I11" s="439"/>
      <c r="J11" s="439"/>
      <c r="K11" s="439"/>
    </row>
    <row r="12" spans="2:18" ht="30" customHeight="1" x14ac:dyDescent="0.25">
      <c r="F12" s="249" t="s">
        <v>356</v>
      </c>
      <c r="G12" s="440"/>
      <c r="H12" s="440"/>
      <c r="I12" s="440"/>
      <c r="J12" s="440"/>
      <c r="K12" s="440"/>
    </row>
    <row r="13" spans="2:18" ht="30" customHeight="1" x14ac:dyDescent="0.25">
      <c r="F13" s="250" t="s">
        <v>357</v>
      </c>
      <c r="G13" s="440"/>
      <c r="H13" s="440"/>
      <c r="I13" s="440"/>
      <c r="J13" s="440"/>
      <c r="K13" s="440"/>
    </row>
    <row r="14" spans="2:18" ht="30" customHeight="1" x14ac:dyDescent="0.25">
      <c r="F14" s="250" t="s">
        <v>358</v>
      </c>
      <c r="G14" s="440"/>
      <c r="H14" s="440"/>
      <c r="I14" s="440"/>
      <c r="J14" s="440"/>
      <c r="K14" s="440"/>
    </row>
    <row r="15" spans="2:18" ht="30" customHeight="1" x14ac:dyDescent="0.25">
      <c r="B15" s="441" t="s">
        <v>359</v>
      </c>
      <c r="C15" s="441"/>
      <c r="D15" s="441"/>
      <c r="F15" s="250" t="s">
        <v>360</v>
      </c>
      <c r="G15" s="93"/>
      <c r="H15" s="250" t="s">
        <v>361</v>
      </c>
      <c r="I15" s="93"/>
      <c r="J15" s="250" t="s">
        <v>362</v>
      </c>
      <c r="K15" s="99"/>
    </row>
    <row r="16" spans="2:18" ht="30" customHeight="1" x14ac:dyDescent="0.25">
      <c r="B16" s="441"/>
      <c r="C16" s="441"/>
      <c r="D16" s="441"/>
      <c r="E16" s="251"/>
      <c r="F16" s="250" t="s">
        <v>363</v>
      </c>
      <c r="G16" s="99"/>
      <c r="H16" s="250" t="s">
        <v>361</v>
      </c>
      <c r="I16" s="93"/>
      <c r="J16" s="250" t="s">
        <v>362</v>
      </c>
      <c r="K16" s="93"/>
    </row>
    <row r="17" spans="2:11" ht="30" customHeight="1" x14ac:dyDescent="0.25">
      <c r="B17" s="441"/>
      <c r="C17" s="441"/>
      <c r="D17" s="441"/>
      <c r="E17" s="251"/>
      <c r="F17" s="250" t="s">
        <v>364</v>
      </c>
      <c r="G17" s="99"/>
      <c r="H17" s="250" t="s">
        <v>361</v>
      </c>
      <c r="I17" s="93"/>
      <c r="J17" s="250" t="s">
        <v>362</v>
      </c>
      <c r="K17" s="93"/>
    </row>
    <row r="18" spans="2:11" ht="175.15" customHeight="1" x14ac:dyDescent="0.25">
      <c r="B18" s="441"/>
      <c r="C18" s="441"/>
      <c r="D18" s="441"/>
      <c r="E18" s="251"/>
      <c r="F18" s="436" t="s">
        <v>365</v>
      </c>
      <c r="G18" s="437"/>
      <c r="H18" s="437"/>
      <c r="I18" s="437"/>
      <c r="J18" s="437"/>
      <c r="K18" s="437"/>
    </row>
    <row r="19" spans="2:11" ht="61.15" customHeight="1" x14ac:dyDescent="0.25">
      <c r="B19" s="435" t="s">
        <v>366</v>
      </c>
      <c r="C19" s="435"/>
      <c r="D19" s="435"/>
      <c r="E19" s="251"/>
      <c r="F19" s="436"/>
      <c r="G19" s="437"/>
      <c r="H19" s="437"/>
      <c r="I19" s="437"/>
      <c r="J19" s="437"/>
      <c r="K19" s="437"/>
    </row>
    <row r="20" spans="2:11" ht="30.6" customHeight="1" x14ac:dyDescent="0.25">
      <c r="B20" s="435"/>
      <c r="C20" s="435"/>
      <c r="D20" s="435"/>
      <c r="E20" s="251"/>
      <c r="F20" s="252" t="s">
        <v>367</v>
      </c>
      <c r="G20" s="437"/>
      <c r="H20" s="437"/>
      <c r="I20" s="437"/>
      <c r="J20" s="437"/>
      <c r="K20" s="437"/>
    </row>
    <row r="21" spans="2:11" ht="34.9" customHeight="1" x14ac:dyDescent="0.25">
      <c r="B21" s="435"/>
      <c r="C21" s="435"/>
      <c r="D21" s="435"/>
      <c r="E21" s="251"/>
      <c r="F21" s="252" t="s">
        <v>368</v>
      </c>
      <c r="G21" s="437"/>
      <c r="H21" s="437"/>
      <c r="I21" s="437"/>
      <c r="J21" s="437"/>
      <c r="K21" s="437"/>
    </row>
    <row r="36" spans="2:11" ht="22.9" customHeight="1" x14ac:dyDescent="0.25"/>
    <row r="37" spans="2:11" ht="15" customHeight="1" x14ac:dyDescent="0.25">
      <c r="B37" s="23"/>
      <c r="C37" s="23"/>
      <c r="D37" s="23"/>
      <c r="E37" s="23"/>
      <c r="F37" s="13"/>
      <c r="G37" s="13"/>
      <c r="H37" s="13"/>
      <c r="I37" s="13"/>
      <c r="J37" s="13"/>
      <c r="K37" s="13"/>
    </row>
  </sheetData>
  <sheetProtection algorithmName="SHA-512" hashValue="jtZO3nYCySnmjFK5+rcCqHlnhjwBiX+7y3YuH3Wv+AchrHlsJNkC5PKckhYMhHQxfsuGcL6NExoEL1x+N+9ojw==" saltValue="rI/EojP+/rvorHtKiXIBoQ==" spinCount="100000" sheet="1"/>
  <mergeCells count="12">
    <mergeCell ref="I4:K6"/>
    <mergeCell ref="B19:D21"/>
    <mergeCell ref="F18:F19"/>
    <mergeCell ref="G20:K20"/>
    <mergeCell ref="G21:K21"/>
    <mergeCell ref="F10:K10"/>
    <mergeCell ref="G11:K11"/>
    <mergeCell ref="G12:K12"/>
    <mergeCell ref="G13:K13"/>
    <mergeCell ref="G14:K14"/>
    <mergeCell ref="B15:D18"/>
    <mergeCell ref="G18:K19"/>
  </mergeCells>
  <conditionalFormatting sqref="G15:G17">
    <cfRule type="containsBlanks" dxfId="40" priority="6">
      <formula>LEN(TRIM(G15))=0</formula>
    </cfRule>
  </conditionalFormatting>
  <conditionalFormatting sqref="G11:K14">
    <cfRule type="containsBlanks" dxfId="39" priority="8">
      <formula>LEN(TRIM(G11))=0</formula>
    </cfRule>
  </conditionalFormatting>
  <conditionalFormatting sqref="G18:K21">
    <cfRule type="containsBlanks" dxfId="38" priority="1">
      <formula>LEN(TRIM(G18))=0</formula>
    </cfRule>
  </conditionalFormatting>
  <conditionalFormatting sqref="I15:I17">
    <cfRule type="containsBlanks" dxfId="37" priority="5">
      <formula>LEN(TRIM(I15))=0</formula>
    </cfRule>
  </conditionalFormatting>
  <conditionalFormatting sqref="K15:K17">
    <cfRule type="containsBlanks" dxfId="36" priority="4">
      <formula>LEN(TRIM(K15))=0</formula>
    </cfRule>
  </conditionalFormatting>
  <hyperlinks>
    <hyperlink ref="C6" r:id="rId1" xr:uid="{A1DD2579-84A2-47DF-A966-A7363FD22412}"/>
  </hyperlinks>
  <pageMargins left="0.75" right="0.75" top="1" bottom="1" header="0.5" footer="0.5"/>
  <pageSetup scale="51" fitToHeight="0"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C85ED-14C1-4E89-A231-DFE2772897F3}">
  <dimension ref="A1:P17"/>
  <sheetViews>
    <sheetView showGridLines="0" workbookViewId="0">
      <selection activeCell="K13" sqref="K13"/>
    </sheetView>
  </sheetViews>
  <sheetFormatPr defaultColWidth="9.28515625" defaultRowHeight="15" x14ac:dyDescent="0.25"/>
  <cols>
    <col min="1" max="1" width="2.28515625" style="81" customWidth="1"/>
    <col min="2" max="2" width="26.85546875" style="81" bestFit="1" customWidth="1"/>
    <col min="3" max="3" width="9.7109375" style="81" customWidth="1"/>
    <col min="4" max="4" width="3" style="81" customWidth="1"/>
    <col min="5" max="5" width="27.28515625" style="81" bestFit="1" customWidth="1"/>
    <col min="6" max="6" width="6.85546875" style="81" bestFit="1" customWidth="1"/>
    <col min="7" max="7" width="3.7109375" style="81" customWidth="1"/>
    <col min="8" max="8" width="36.85546875" style="81" customWidth="1"/>
    <col min="9" max="9" width="10.7109375" style="81" customWidth="1"/>
    <col min="10" max="10" width="5.140625" style="81" customWidth="1"/>
    <col min="11" max="11" width="24.5703125" style="81" bestFit="1" customWidth="1"/>
    <col min="12" max="12" width="22.28515625" style="81" bestFit="1" customWidth="1"/>
    <col min="13" max="14" width="9.28515625" style="81"/>
    <col min="15" max="15" width="18.85546875" style="81" customWidth="1"/>
    <col min="16" max="16" width="10.7109375" style="81" customWidth="1"/>
    <col min="17" max="16384" width="9.28515625" style="81"/>
  </cols>
  <sheetData>
    <row r="1" spans="1:16" x14ac:dyDescent="0.25">
      <c r="A1" s="13"/>
      <c r="B1" s="13"/>
      <c r="C1" s="13"/>
      <c r="D1" s="23"/>
      <c r="E1" s="23"/>
      <c r="F1" s="23"/>
      <c r="G1" s="23"/>
      <c r="H1" s="23"/>
      <c r="I1" s="23"/>
    </row>
    <row r="2" spans="1:16" ht="18.75" x14ac:dyDescent="0.3">
      <c r="A2"/>
      <c r="B2"/>
      <c r="C2" s="3"/>
      <c r="D2" s="287"/>
      <c r="E2" s="287"/>
      <c r="F2" s="287"/>
      <c r="G2" s="287"/>
      <c r="H2" s="287"/>
      <c r="I2" s="287"/>
    </row>
    <row r="3" spans="1:16" ht="25.9" customHeight="1" x14ac:dyDescent="0.4">
      <c r="A3"/>
      <c r="B3"/>
      <c r="C3" s="16"/>
      <c r="D3" s="289" t="s">
        <v>11</v>
      </c>
      <c r="E3" s="289"/>
      <c r="F3" s="289"/>
      <c r="G3" s="289"/>
      <c r="H3" s="289"/>
      <c r="I3" s="289"/>
      <c r="J3" s="150"/>
      <c r="K3" s="150"/>
      <c r="L3" s="150"/>
      <c r="M3" s="150"/>
      <c r="N3" s="150"/>
      <c r="O3" s="150"/>
      <c r="P3" s="150"/>
    </row>
    <row r="4" spans="1:16" ht="32.65" customHeight="1" x14ac:dyDescent="0.4">
      <c r="A4"/>
      <c r="B4"/>
      <c r="C4" s="16"/>
      <c r="D4" s="289"/>
      <c r="E4" s="289"/>
      <c r="F4" s="289"/>
      <c r="G4" s="289"/>
      <c r="H4" s="289"/>
      <c r="I4" s="289"/>
      <c r="J4" s="151"/>
      <c r="K4" s="151"/>
      <c r="L4" s="151"/>
      <c r="M4" s="151"/>
      <c r="N4" s="151"/>
      <c r="O4" s="151"/>
      <c r="P4" s="151"/>
    </row>
    <row r="5" spans="1:16" ht="25.9" customHeight="1" x14ac:dyDescent="0.4">
      <c r="A5"/>
      <c r="B5"/>
      <c r="C5"/>
      <c r="D5" s="292" t="s">
        <v>12</v>
      </c>
      <c r="E5" s="292"/>
      <c r="F5" s="292"/>
      <c r="G5" s="292"/>
      <c r="H5" s="292"/>
      <c r="I5" s="292"/>
      <c r="J5" s="151"/>
      <c r="K5" s="151"/>
      <c r="L5" s="151"/>
      <c r="M5" s="151"/>
      <c r="N5" s="151"/>
      <c r="O5" s="151"/>
      <c r="P5" s="151"/>
    </row>
    <row r="6" spans="1:16" ht="114" customHeight="1" x14ac:dyDescent="0.4">
      <c r="A6"/>
      <c r="B6" s="291" t="s">
        <v>13</v>
      </c>
      <c r="C6" s="291"/>
      <c r="D6" s="291"/>
      <c r="E6" s="291"/>
      <c r="F6" s="291"/>
      <c r="G6" s="291"/>
      <c r="H6" s="291"/>
      <c r="I6" s="173"/>
      <c r="J6" s="151"/>
      <c r="K6" s="151"/>
      <c r="L6" s="151"/>
      <c r="M6" s="151"/>
      <c r="N6" s="151"/>
      <c r="O6" s="151"/>
      <c r="P6" s="151"/>
    </row>
    <row r="7" spans="1:16" ht="36.6" customHeight="1" x14ac:dyDescent="0.25">
      <c r="B7" s="293" t="s">
        <v>14</v>
      </c>
      <c r="C7" s="293"/>
      <c r="D7" s="293"/>
      <c r="E7" s="293"/>
      <c r="F7" s="293"/>
      <c r="G7" s="152"/>
      <c r="H7" s="290" t="s">
        <v>15</v>
      </c>
      <c r="I7" s="290"/>
      <c r="J7" s="153"/>
      <c r="K7" s="153"/>
      <c r="L7" s="153"/>
      <c r="M7" s="153"/>
      <c r="N7" s="153"/>
      <c r="O7" s="153"/>
      <c r="P7" s="153"/>
    </row>
    <row r="8" spans="1:16" ht="15.75" x14ac:dyDescent="0.25">
      <c r="B8" s="154" t="s">
        <v>16</v>
      </c>
      <c r="C8" s="155" t="s">
        <v>17</v>
      </c>
      <c r="E8" s="154" t="s">
        <v>16</v>
      </c>
      <c r="F8" s="155" t="s">
        <v>17</v>
      </c>
      <c r="H8" s="162" t="s">
        <v>18</v>
      </c>
      <c r="I8" s="163" t="s">
        <v>17</v>
      </c>
      <c r="J8" s="156"/>
      <c r="N8" s="288"/>
      <c r="O8" s="288"/>
      <c r="P8" s="288"/>
    </row>
    <row r="9" spans="1:16" ht="15.75" x14ac:dyDescent="0.25">
      <c r="B9" s="157" t="s">
        <v>19</v>
      </c>
      <c r="C9" s="463">
        <v>1</v>
      </c>
      <c r="E9" s="157" t="s">
        <v>20</v>
      </c>
      <c r="F9" s="463">
        <v>1</v>
      </c>
      <c r="H9" s="164" t="s">
        <v>21</v>
      </c>
      <c r="I9" s="165">
        <f>COUNTIFS(IndvTrt[DATE(S)],"&lt;&gt;",IndvTrt[NO BROKEN NEEDLE INCIDENTS],FALSE)+COUNTIFS(GrpTrt[DATE(S)],"&lt;&gt;",GrpTrt[NO BROKEN NEEDLE INCIDENTS],FALSE)</f>
        <v>0</v>
      </c>
      <c r="J9" s="156"/>
      <c r="N9" s="158"/>
      <c r="O9" s="158"/>
      <c r="P9" s="158"/>
    </row>
    <row r="10" spans="1:16" ht="15.75" x14ac:dyDescent="0.25">
      <c r="B10" s="157" t="s">
        <v>22</v>
      </c>
      <c r="C10" s="463">
        <v>1</v>
      </c>
      <c r="E10" s="157" t="s">
        <v>23</v>
      </c>
      <c r="F10" s="463"/>
      <c r="H10" s="166" t="s">
        <v>24</v>
      </c>
      <c r="I10" s="167">
        <f>COUNTIF(DthEth[DATE(S)],"&lt;&gt;")-2</f>
        <v>0</v>
      </c>
      <c r="J10" s="156"/>
      <c r="N10" s="159"/>
      <c r="O10" s="160"/>
      <c r="P10" s="155"/>
    </row>
    <row r="11" spans="1:16" ht="15.75" x14ac:dyDescent="0.25">
      <c r="B11"/>
      <c r="C11"/>
      <c r="E11" s="157" t="s">
        <v>25</v>
      </c>
      <c r="F11" s="463">
        <v>1</v>
      </c>
      <c r="H11" s="168" t="s">
        <v>26</v>
      </c>
      <c r="I11" s="169">
        <f>COUNTIF(ShpChck[SHIPPING DATE],"&lt;&gt;")-1</f>
        <v>0</v>
      </c>
      <c r="J11" s="156"/>
      <c r="N11" s="158"/>
      <c r="O11" s="160"/>
      <c r="P11" s="155"/>
    </row>
    <row r="12" spans="1:16" ht="15.75" x14ac:dyDescent="0.25">
      <c r="B12"/>
      <c r="C12"/>
      <c r="H12" s="166" t="s">
        <v>27</v>
      </c>
      <c r="I12" s="170">
        <f>COUNTIF(AnimalMvmt[DATE],"&lt;&gt;")-1</f>
        <v>0</v>
      </c>
      <c r="J12" s="156"/>
      <c r="N12" s="158"/>
      <c r="O12" s="160"/>
      <c r="P12" s="155"/>
    </row>
    <row r="13" spans="1:16" ht="15.75" x14ac:dyDescent="0.25">
      <c r="H13" s="171" t="s">
        <v>28</v>
      </c>
      <c r="I13" s="172">
        <f>COUNTA(Calving[CALF ID])-1</f>
        <v>0</v>
      </c>
      <c r="J13" s="156"/>
      <c r="N13" s="158"/>
      <c r="O13" s="160"/>
      <c r="P13" s="155"/>
    </row>
    <row r="14" spans="1:16" ht="15.75" x14ac:dyDescent="0.25">
      <c r="I14" s="161"/>
      <c r="J14" s="156"/>
      <c r="N14" s="158"/>
      <c r="O14" s="160"/>
      <c r="P14" s="155"/>
    </row>
    <row r="17" s="81" customFormat="1" x14ac:dyDescent="0.25"/>
  </sheetData>
  <sheetProtection pivotTables="0"/>
  <protectedRanges>
    <protectedRange algorithmName="SHA-512" hashValue="h+JNDoZfH2BK1ieLKUsPGdS4j570OrkfdIQo6yVNloEDMFbrUm4C+be1o6E5EaglmVch045+dM28/d9WAUDdzg==" saltValue="ZjNAJZ9XI9TE3fqr+xQzkw==" spinCount="100000" sqref="I9:I13" name="Range1"/>
  </protectedRanges>
  <mergeCells count="7">
    <mergeCell ref="D2:I2"/>
    <mergeCell ref="N8:P8"/>
    <mergeCell ref="D3:I4"/>
    <mergeCell ref="H7:I7"/>
    <mergeCell ref="B6:H6"/>
    <mergeCell ref="D5:I5"/>
    <mergeCell ref="B7:F7"/>
  </mergeCells>
  <pageMargins left="0.7" right="0.7" top="0.75" bottom="0.75" header="0.3" footer="0.3"/>
  <pageSetup orientation="portrait" r:id="rId3"/>
  <ignoredErrors>
    <ignoredError sqref="I15" formulaRange="1"/>
  </ignoredErrors>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1C1E9"/>
  </sheetPr>
  <dimension ref="A1:R309"/>
  <sheetViews>
    <sheetView showGridLines="0" workbookViewId="0">
      <selection activeCell="H11" sqref="H11"/>
    </sheetView>
  </sheetViews>
  <sheetFormatPr defaultRowHeight="15" x14ac:dyDescent="0.25"/>
  <cols>
    <col min="2" max="2" width="21.7109375" customWidth="1"/>
    <col min="3" max="3" width="26.85546875" bestFit="1" customWidth="1"/>
    <col min="4" max="4" width="18.140625" customWidth="1"/>
    <col min="5" max="5" width="21.7109375" customWidth="1"/>
    <col min="6" max="6" width="22.5703125" customWidth="1"/>
    <col min="7" max="7" width="25.5703125" customWidth="1"/>
    <col min="8" max="8" width="19" customWidth="1"/>
    <col min="9" max="9" width="22.7109375" customWidth="1"/>
    <col min="10" max="10" width="31.5703125" customWidth="1"/>
  </cols>
  <sheetData>
    <row r="1" spans="1:18" x14ac:dyDescent="0.25">
      <c r="B1" s="13"/>
      <c r="C1" s="13"/>
      <c r="D1" s="13"/>
      <c r="E1" s="13"/>
      <c r="F1" s="23"/>
      <c r="G1" s="23"/>
      <c r="H1" s="23"/>
      <c r="I1" s="23"/>
      <c r="J1" s="23"/>
    </row>
    <row r="2" spans="1:18" x14ac:dyDescent="0.25">
      <c r="B2" s="20"/>
      <c r="C2" s="20"/>
      <c r="D2" s="20"/>
      <c r="E2" s="20"/>
      <c r="F2" s="20"/>
      <c r="G2" s="20"/>
      <c r="H2" s="20"/>
      <c r="I2" s="20"/>
      <c r="J2" s="20"/>
    </row>
    <row r="3" spans="1:18" ht="20.65" customHeight="1" x14ac:dyDescent="0.25">
      <c r="B3" s="20"/>
      <c r="C3" s="20"/>
      <c r="D3" s="20"/>
      <c r="E3" s="20"/>
      <c r="F3" s="20"/>
      <c r="G3" s="20"/>
      <c r="H3" s="267" t="s">
        <v>369</v>
      </c>
      <c r="I3" s="267"/>
      <c r="J3" s="267"/>
    </row>
    <row r="4" spans="1:18" ht="14.65" customHeight="1" x14ac:dyDescent="0.25">
      <c r="B4" s="19"/>
      <c r="C4" s="19" t="s">
        <v>80</v>
      </c>
      <c r="D4" s="20"/>
      <c r="E4" s="20"/>
      <c r="F4" s="20"/>
      <c r="G4" s="20"/>
      <c r="H4" s="267"/>
      <c r="I4" s="267"/>
      <c r="J4" s="267"/>
    </row>
    <row r="5" spans="1:18" ht="13.9" customHeight="1" x14ac:dyDescent="0.25">
      <c r="B5" s="20"/>
      <c r="C5" s="20" t="s">
        <v>82</v>
      </c>
      <c r="D5" s="20"/>
      <c r="E5" s="20"/>
      <c r="F5" s="20"/>
      <c r="G5" s="20"/>
      <c r="H5" s="34"/>
      <c r="I5" s="34"/>
      <c r="J5" s="34"/>
    </row>
    <row r="6" spans="1:18" ht="14.65" customHeight="1" x14ac:dyDescent="0.25">
      <c r="B6" s="185"/>
      <c r="C6" s="185" t="s">
        <v>84</v>
      </c>
      <c r="D6" s="20"/>
      <c r="E6" s="20"/>
      <c r="F6" s="20"/>
      <c r="G6" s="20"/>
      <c r="H6" s="34"/>
      <c r="I6" s="268" t="s">
        <v>85</v>
      </c>
      <c r="J6" s="270"/>
    </row>
    <row r="7" spans="1:18" ht="15.6" customHeight="1" x14ac:dyDescent="0.25">
      <c r="B7" s="20"/>
      <c r="C7" s="20"/>
      <c r="D7" s="20"/>
      <c r="E7" s="20"/>
      <c r="F7" s="20"/>
      <c r="G7" s="20"/>
      <c r="H7" s="34"/>
      <c r="I7" s="269"/>
      <c r="J7" s="271"/>
    </row>
    <row r="8" spans="1:18" ht="17.649999999999999" customHeight="1" x14ac:dyDescent="0.25">
      <c r="B8" s="20"/>
      <c r="C8" s="20"/>
      <c r="D8" s="20"/>
      <c r="E8" s="20"/>
      <c r="F8" s="20"/>
      <c r="G8" s="20"/>
      <c r="H8" s="20"/>
      <c r="I8" s="20"/>
      <c r="J8" s="20"/>
    </row>
    <row r="9" spans="1:18" ht="22.15" customHeight="1" x14ac:dyDescent="0.25">
      <c r="B9" s="272" t="s">
        <v>90</v>
      </c>
      <c r="C9" s="272"/>
      <c r="D9" s="272"/>
      <c r="E9" s="272"/>
      <c r="F9" s="272"/>
      <c r="G9" s="272"/>
      <c r="H9" s="272"/>
      <c r="I9" s="272"/>
      <c r="J9" s="272"/>
      <c r="K9" s="272"/>
      <c r="L9" s="272"/>
      <c r="M9" s="272"/>
      <c r="N9" s="272"/>
      <c r="O9" s="272"/>
      <c r="P9" s="272"/>
      <c r="Q9" s="272"/>
      <c r="R9" s="272"/>
    </row>
    <row r="10" spans="1:18" ht="28.9" customHeight="1" x14ac:dyDescent="0.25">
      <c r="B10" s="106" t="s">
        <v>370</v>
      </c>
      <c r="C10" s="107" t="s">
        <v>371</v>
      </c>
      <c r="D10" s="107" t="s">
        <v>372</v>
      </c>
      <c r="E10" s="107" t="s">
        <v>373</v>
      </c>
      <c r="F10" s="107" t="s">
        <v>374</v>
      </c>
      <c r="G10" s="107" t="s">
        <v>375</v>
      </c>
      <c r="H10" s="107" t="s">
        <v>376</v>
      </c>
      <c r="I10" s="107" t="s">
        <v>377</v>
      </c>
      <c r="J10" s="109" t="s">
        <v>146</v>
      </c>
    </row>
    <row r="11" spans="1:18" ht="49.9" customHeight="1" x14ac:dyDescent="0.25">
      <c r="A11" s="29" t="s">
        <v>105</v>
      </c>
      <c r="B11" s="103">
        <v>46143</v>
      </c>
      <c r="C11" s="86" t="s">
        <v>378</v>
      </c>
      <c r="D11" s="86">
        <v>85</v>
      </c>
      <c r="E11" s="86" t="s">
        <v>379</v>
      </c>
      <c r="F11" s="86" t="s">
        <v>380</v>
      </c>
      <c r="G11" s="86" t="s">
        <v>381</v>
      </c>
      <c r="H11" s="86" t="s">
        <v>382</v>
      </c>
      <c r="I11" s="86" t="s">
        <v>383</v>
      </c>
      <c r="J11" s="104" t="s">
        <v>384</v>
      </c>
    </row>
    <row r="12" spans="1:18" ht="49.9" customHeight="1" x14ac:dyDescent="0.25">
      <c r="B12" s="115"/>
      <c r="C12" s="88"/>
      <c r="D12" s="88"/>
      <c r="E12" s="88"/>
      <c r="F12" s="88"/>
      <c r="G12" s="88"/>
      <c r="H12" s="88"/>
      <c r="I12" s="88"/>
      <c r="J12" s="105"/>
    </row>
    <row r="13" spans="1:18" ht="49.9" customHeight="1" x14ac:dyDescent="0.25">
      <c r="B13" s="115"/>
      <c r="C13" s="88"/>
      <c r="D13" s="88"/>
      <c r="E13" s="88"/>
      <c r="F13" s="88"/>
      <c r="G13" s="88"/>
      <c r="H13" s="88"/>
      <c r="I13" s="88"/>
      <c r="J13" s="105"/>
    </row>
    <row r="14" spans="1:18" ht="49.9" customHeight="1" x14ac:dyDescent="0.25">
      <c r="B14" s="115"/>
      <c r="C14" s="88"/>
      <c r="D14" s="88"/>
      <c r="E14" s="88"/>
      <c r="F14" s="88"/>
      <c r="G14" s="88"/>
      <c r="H14" s="88"/>
      <c r="I14" s="88"/>
      <c r="J14" s="105"/>
    </row>
    <row r="15" spans="1:18" ht="49.9" customHeight="1" x14ac:dyDescent="0.25">
      <c r="B15" s="115"/>
      <c r="C15" s="88"/>
      <c r="D15" s="88"/>
      <c r="E15" s="88"/>
      <c r="F15" s="88"/>
      <c r="G15" s="88"/>
      <c r="H15" s="88"/>
      <c r="I15" s="88"/>
      <c r="J15" s="105"/>
    </row>
    <row r="16" spans="1:18" ht="49.9" customHeight="1" x14ac:dyDescent="0.25">
      <c r="B16" s="115"/>
      <c r="C16" s="88"/>
      <c r="D16" s="88"/>
      <c r="E16" s="88"/>
      <c r="F16" s="88"/>
      <c r="G16" s="88"/>
      <c r="H16" s="88"/>
      <c r="I16" s="88"/>
      <c r="J16" s="105"/>
    </row>
    <row r="17" spans="2:10" ht="49.9" customHeight="1" x14ac:dyDescent="0.25">
      <c r="B17" s="115"/>
      <c r="C17" s="88"/>
      <c r="D17" s="88"/>
      <c r="E17" s="88"/>
      <c r="F17" s="88"/>
      <c r="G17" s="88"/>
      <c r="H17" s="88"/>
      <c r="I17" s="88"/>
      <c r="J17" s="105"/>
    </row>
    <row r="18" spans="2:10" ht="49.9" customHeight="1" x14ac:dyDescent="0.25">
      <c r="B18" s="115"/>
      <c r="C18" s="88"/>
      <c r="D18" s="88"/>
      <c r="E18" s="88"/>
      <c r="F18" s="88"/>
      <c r="G18" s="88"/>
      <c r="H18" s="88"/>
      <c r="I18" s="88"/>
      <c r="J18" s="105"/>
    </row>
    <row r="19" spans="2:10" ht="49.9" customHeight="1" x14ac:dyDescent="0.25">
      <c r="B19" s="115"/>
      <c r="C19" s="88"/>
      <c r="D19" s="88"/>
      <c r="E19" s="88"/>
      <c r="F19" s="88"/>
      <c r="G19" s="88"/>
      <c r="H19" s="88"/>
      <c r="I19" s="88"/>
      <c r="J19" s="105"/>
    </row>
    <row r="20" spans="2:10" ht="49.9" customHeight="1" x14ac:dyDescent="0.25">
      <c r="B20" s="115"/>
      <c r="C20" s="88"/>
      <c r="D20" s="88"/>
      <c r="E20" s="88"/>
      <c r="F20" s="88"/>
      <c r="G20" s="88"/>
      <c r="H20" s="88"/>
      <c r="I20" s="88"/>
      <c r="J20" s="105"/>
    </row>
    <row r="21" spans="2:10" ht="49.9" customHeight="1" x14ac:dyDescent="0.25">
      <c r="B21" s="115"/>
      <c r="C21" s="88"/>
      <c r="D21" s="88"/>
      <c r="E21" s="88"/>
      <c r="F21" s="88"/>
      <c r="G21" s="88"/>
      <c r="H21" s="88"/>
      <c r="I21" s="88"/>
      <c r="J21" s="105"/>
    </row>
    <row r="22" spans="2:10" ht="49.9" customHeight="1" x14ac:dyDescent="0.25">
      <c r="B22" s="115"/>
      <c r="C22" s="88"/>
      <c r="D22" s="88"/>
      <c r="E22" s="88"/>
      <c r="F22" s="88"/>
      <c r="G22" s="88"/>
      <c r="H22" s="88"/>
      <c r="I22" s="88"/>
      <c r="J22" s="105"/>
    </row>
    <row r="23" spans="2:10" ht="49.9" customHeight="1" x14ac:dyDescent="0.25">
      <c r="B23" s="115"/>
      <c r="C23" s="88"/>
      <c r="D23" s="88"/>
      <c r="E23" s="88"/>
      <c r="F23" s="88"/>
      <c r="G23" s="88"/>
      <c r="H23" s="88"/>
      <c r="I23" s="88"/>
      <c r="J23" s="105"/>
    </row>
    <row r="24" spans="2:10" ht="49.9" customHeight="1" x14ac:dyDescent="0.25">
      <c r="B24" s="115"/>
      <c r="C24" s="88"/>
      <c r="D24" s="88"/>
      <c r="E24" s="88"/>
      <c r="F24" s="88"/>
      <c r="G24" s="88"/>
      <c r="H24" s="88"/>
      <c r="I24" s="88"/>
      <c r="J24" s="105"/>
    </row>
    <row r="25" spans="2:10" ht="49.9" customHeight="1" x14ac:dyDescent="0.25">
      <c r="B25" s="115"/>
      <c r="C25" s="88"/>
      <c r="D25" s="88"/>
      <c r="E25" s="88"/>
      <c r="F25" s="88"/>
      <c r="G25" s="88"/>
      <c r="H25" s="88"/>
      <c r="I25" s="88"/>
      <c r="J25" s="105"/>
    </row>
    <row r="26" spans="2:10" ht="49.9" customHeight="1" x14ac:dyDescent="0.25">
      <c r="B26" s="115"/>
      <c r="C26" s="88"/>
      <c r="D26" s="88"/>
      <c r="E26" s="88"/>
      <c r="F26" s="88"/>
      <c r="G26" s="88"/>
      <c r="H26" s="88"/>
      <c r="I26" s="88"/>
      <c r="J26" s="105"/>
    </row>
    <row r="27" spans="2:10" ht="49.9" customHeight="1" x14ac:dyDescent="0.25">
      <c r="B27" s="115"/>
      <c r="C27" s="88"/>
      <c r="D27" s="88"/>
      <c r="E27" s="88"/>
      <c r="F27" s="88"/>
      <c r="G27" s="88"/>
      <c r="H27" s="88"/>
      <c r="I27" s="88"/>
      <c r="J27" s="105"/>
    </row>
    <row r="28" spans="2:10" ht="49.9" customHeight="1" x14ac:dyDescent="0.25">
      <c r="B28" s="115"/>
      <c r="C28" s="88"/>
      <c r="D28" s="88"/>
      <c r="E28" s="88"/>
      <c r="F28" s="88"/>
      <c r="G28" s="88"/>
      <c r="H28" s="88"/>
      <c r="I28" s="88"/>
      <c r="J28" s="105"/>
    </row>
    <row r="29" spans="2:10" ht="49.9" customHeight="1" x14ac:dyDescent="0.25">
      <c r="B29" s="115"/>
      <c r="C29" s="88"/>
      <c r="D29" s="88"/>
      <c r="E29" s="88"/>
      <c r="F29" s="88"/>
      <c r="G29" s="88"/>
      <c r="H29" s="88"/>
      <c r="I29" s="88"/>
      <c r="J29" s="105"/>
    </row>
    <row r="30" spans="2:10" ht="49.9" customHeight="1" x14ac:dyDescent="0.25">
      <c r="B30" s="115"/>
      <c r="C30" s="88"/>
      <c r="D30" s="88"/>
      <c r="E30" s="88"/>
      <c r="F30" s="88"/>
      <c r="G30" s="88"/>
      <c r="H30" s="88"/>
      <c r="I30" s="88"/>
      <c r="J30" s="105"/>
    </row>
    <row r="31" spans="2:10" ht="49.9" customHeight="1" x14ac:dyDescent="0.25">
      <c r="B31" s="115"/>
      <c r="C31" s="88"/>
      <c r="D31" s="88"/>
      <c r="E31" s="88"/>
      <c r="F31" s="88"/>
      <c r="G31" s="88"/>
      <c r="H31" s="88"/>
      <c r="I31" s="88"/>
      <c r="J31" s="105"/>
    </row>
    <row r="32" spans="2:10" ht="49.9" customHeight="1" x14ac:dyDescent="0.25">
      <c r="B32" s="115"/>
      <c r="C32" s="88"/>
      <c r="D32" s="88"/>
      <c r="E32" s="88"/>
      <c r="F32" s="88"/>
      <c r="G32" s="88"/>
      <c r="H32" s="88"/>
      <c r="I32" s="88"/>
      <c r="J32" s="105"/>
    </row>
    <row r="33" spans="2:10" ht="49.9" customHeight="1" x14ac:dyDescent="0.25">
      <c r="B33" s="115"/>
      <c r="C33" s="88"/>
      <c r="D33" s="88"/>
      <c r="E33" s="88"/>
      <c r="F33" s="88"/>
      <c r="G33" s="88"/>
      <c r="H33" s="88"/>
      <c r="I33" s="88"/>
      <c r="J33" s="105"/>
    </row>
    <row r="34" spans="2:10" ht="49.9" customHeight="1" x14ac:dyDescent="0.25">
      <c r="B34" s="115"/>
      <c r="C34" s="88"/>
      <c r="D34" s="88"/>
      <c r="E34" s="88"/>
      <c r="F34" s="88"/>
      <c r="G34" s="88"/>
      <c r="H34" s="88"/>
      <c r="I34" s="88"/>
      <c r="J34" s="105"/>
    </row>
    <row r="35" spans="2:10" ht="49.9" customHeight="1" x14ac:dyDescent="0.25">
      <c r="B35" s="115"/>
      <c r="C35" s="88"/>
      <c r="D35" s="88"/>
      <c r="E35" s="88"/>
      <c r="F35" s="88"/>
      <c r="G35" s="88"/>
      <c r="H35" s="88"/>
      <c r="I35" s="88"/>
      <c r="J35" s="105"/>
    </row>
    <row r="36" spans="2:10" ht="49.9" customHeight="1" x14ac:dyDescent="0.25">
      <c r="B36" s="115"/>
      <c r="C36" s="88"/>
      <c r="D36" s="88"/>
      <c r="E36" s="88"/>
      <c r="F36" s="88"/>
      <c r="G36" s="88"/>
      <c r="H36" s="88"/>
      <c r="I36" s="88"/>
      <c r="J36" s="105"/>
    </row>
    <row r="37" spans="2:10" ht="49.9" customHeight="1" x14ac:dyDescent="0.25">
      <c r="B37" s="115"/>
      <c r="C37" s="88"/>
      <c r="D37" s="88"/>
      <c r="E37" s="88"/>
      <c r="F37" s="88"/>
      <c r="G37" s="88"/>
      <c r="H37" s="88"/>
      <c r="I37" s="88"/>
      <c r="J37" s="105"/>
    </row>
    <row r="38" spans="2:10" ht="49.9" customHeight="1" x14ac:dyDescent="0.25">
      <c r="B38" s="115"/>
      <c r="C38" s="88"/>
      <c r="D38" s="88"/>
      <c r="E38" s="88"/>
      <c r="F38" s="88"/>
      <c r="G38" s="88"/>
      <c r="H38" s="88"/>
      <c r="I38" s="88"/>
      <c r="J38" s="105"/>
    </row>
    <row r="39" spans="2:10" ht="49.9" customHeight="1" x14ac:dyDescent="0.25">
      <c r="B39" s="115"/>
      <c r="C39" s="88"/>
      <c r="D39" s="88"/>
      <c r="E39" s="88"/>
      <c r="F39" s="88"/>
      <c r="G39" s="88"/>
      <c r="H39" s="88"/>
      <c r="I39" s="88"/>
      <c r="J39" s="105"/>
    </row>
    <row r="40" spans="2:10" ht="49.9" customHeight="1" x14ac:dyDescent="0.25">
      <c r="B40" s="115"/>
      <c r="C40" s="88"/>
      <c r="D40" s="88"/>
      <c r="E40" s="88"/>
      <c r="F40" s="88"/>
      <c r="G40" s="88"/>
      <c r="H40" s="88"/>
      <c r="I40" s="88"/>
      <c r="J40" s="105"/>
    </row>
    <row r="41" spans="2:10" ht="49.9" customHeight="1" x14ac:dyDescent="0.25">
      <c r="B41" s="115"/>
      <c r="C41" s="88"/>
      <c r="D41" s="88"/>
      <c r="E41" s="88"/>
      <c r="F41" s="88"/>
      <c r="G41" s="88"/>
      <c r="H41" s="88"/>
      <c r="I41" s="88"/>
      <c r="J41" s="105"/>
    </row>
    <row r="42" spans="2:10" ht="49.9" customHeight="1" x14ac:dyDescent="0.25">
      <c r="B42" s="115"/>
      <c r="C42" s="88"/>
      <c r="D42" s="88"/>
      <c r="E42" s="88"/>
      <c r="F42" s="88"/>
      <c r="G42" s="88"/>
      <c r="H42" s="88"/>
      <c r="I42" s="88"/>
      <c r="J42" s="105"/>
    </row>
    <row r="43" spans="2:10" ht="49.9" customHeight="1" x14ac:dyDescent="0.25">
      <c r="B43" s="115"/>
      <c r="C43" s="88"/>
      <c r="D43" s="88"/>
      <c r="E43" s="88"/>
      <c r="F43" s="88"/>
      <c r="G43" s="88"/>
      <c r="H43" s="88"/>
      <c r="I43" s="88"/>
      <c r="J43" s="105"/>
    </row>
    <row r="44" spans="2:10" ht="49.9" customHeight="1" x14ac:dyDescent="0.25">
      <c r="B44" s="115"/>
      <c r="C44" s="88"/>
      <c r="D44" s="88"/>
      <c r="E44" s="88"/>
      <c r="F44" s="88"/>
      <c r="G44" s="88"/>
      <c r="H44" s="88"/>
      <c r="I44" s="88"/>
      <c r="J44" s="105"/>
    </row>
    <row r="45" spans="2:10" ht="49.9" customHeight="1" x14ac:dyDescent="0.25">
      <c r="B45" s="115"/>
      <c r="C45" s="88"/>
      <c r="D45" s="88"/>
      <c r="E45" s="88"/>
      <c r="F45" s="88"/>
      <c r="G45" s="88"/>
      <c r="H45" s="88"/>
      <c r="I45" s="88"/>
      <c r="J45" s="105"/>
    </row>
    <row r="46" spans="2:10" ht="49.9" customHeight="1" x14ac:dyDescent="0.25">
      <c r="B46" s="115"/>
      <c r="C46" s="88"/>
      <c r="D46" s="88"/>
      <c r="E46" s="88"/>
      <c r="F46" s="88"/>
      <c r="G46" s="88"/>
      <c r="H46" s="88"/>
      <c r="I46" s="88"/>
      <c r="J46" s="105"/>
    </row>
    <row r="47" spans="2:10" ht="49.9" customHeight="1" x14ac:dyDescent="0.25">
      <c r="B47" s="115"/>
      <c r="C47" s="88"/>
      <c r="D47" s="88"/>
      <c r="E47" s="88"/>
      <c r="F47" s="88"/>
      <c r="G47" s="88"/>
      <c r="H47" s="88"/>
      <c r="I47" s="88"/>
      <c r="J47" s="105"/>
    </row>
    <row r="48" spans="2:10" ht="49.9" customHeight="1" x14ac:dyDescent="0.25">
      <c r="B48" s="115"/>
      <c r="C48" s="88"/>
      <c r="D48" s="88"/>
      <c r="E48" s="88"/>
      <c r="F48" s="88"/>
      <c r="G48" s="88"/>
      <c r="H48" s="88"/>
      <c r="I48" s="88"/>
      <c r="J48" s="105"/>
    </row>
    <row r="49" spans="2:10" ht="49.9" customHeight="1" x14ac:dyDescent="0.25">
      <c r="B49" s="115"/>
      <c r="C49" s="88"/>
      <c r="D49" s="88"/>
      <c r="E49" s="88"/>
      <c r="F49" s="88"/>
      <c r="G49" s="88"/>
      <c r="H49" s="88"/>
      <c r="I49" s="88"/>
      <c r="J49" s="105"/>
    </row>
    <row r="50" spans="2:10" ht="49.9" customHeight="1" x14ac:dyDescent="0.25">
      <c r="B50" s="115"/>
      <c r="C50" s="88"/>
      <c r="D50" s="88"/>
      <c r="E50" s="88"/>
      <c r="F50" s="88"/>
      <c r="G50" s="88"/>
      <c r="H50" s="88"/>
      <c r="I50" s="88"/>
      <c r="J50" s="105"/>
    </row>
    <row r="51" spans="2:10" ht="49.9" customHeight="1" x14ac:dyDescent="0.25">
      <c r="B51" s="115"/>
      <c r="C51" s="88"/>
      <c r="D51" s="88"/>
      <c r="E51" s="88"/>
      <c r="F51" s="88"/>
      <c r="G51" s="88"/>
      <c r="H51" s="88"/>
      <c r="I51" s="88"/>
      <c r="J51" s="105"/>
    </row>
    <row r="52" spans="2:10" ht="49.9" customHeight="1" x14ac:dyDescent="0.25">
      <c r="B52" s="115"/>
      <c r="C52" s="88"/>
      <c r="D52" s="88"/>
      <c r="E52" s="88"/>
      <c r="F52" s="88"/>
      <c r="G52" s="88"/>
      <c r="H52" s="88"/>
      <c r="I52" s="88"/>
      <c r="J52" s="105"/>
    </row>
    <row r="53" spans="2:10" ht="49.9" customHeight="1" x14ac:dyDescent="0.25">
      <c r="B53" s="115"/>
      <c r="C53" s="88"/>
      <c r="D53" s="88"/>
      <c r="E53" s="88"/>
      <c r="F53" s="88"/>
      <c r="G53" s="88"/>
      <c r="H53" s="88"/>
      <c r="I53" s="88"/>
      <c r="J53" s="105"/>
    </row>
    <row r="54" spans="2:10" ht="49.9" customHeight="1" x14ac:dyDescent="0.25">
      <c r="B54" s="115"/>
      <c r="C54" s="88"/>
      <c r="D54" s="88"/>
      <c r="E54" s="88"/>
      <c r="F54" s="88"/>
      <c r="G54" s="88"/>
      <c r="H54" s="88"/>
      <c r="I54" s="88"/>
      <c r="J54" s="105"/>
    </row>
    <row r="55" spans="2:10" ht="49.9" customHeight="1" x14ac:dyDescent="0.25">
      <c r="B55" s="115"/>
      <c r="C55" s="88"/>
      <c r="D55" s="88"/>
      <c r="E55" s="88"/>
      <c r="F55" s="88"/>
      <c r="G55" s="88"/>
      <c r="H55" s="88"/>
      <c r="I55" s="88"/>
      <c r="J55" s="105"/>
    </row>
    <row r="56" spans="2:10" ht="49.9" customHeight="1" x14ac:dyDescent="0.25">
      <c r="B56" s="115"/>
      <c r="C56" s="88"/>
      <c r="D56" s="88"/>
      <c r="E56" s="88"/>
      <c r="F56" s="88"/>
      <c r="G56" s="88"/>
      <c r="H56" s="88"/>
      <c r="I56" s="88"/>
      <c r="J56" s="105"/>
    </row>
    <row r="57" spans="2:10" ht="49.9" customHeight="1" x14ac:dyDescent="0.25">
      <c r="B57" s="115"/>
      <c r="C57" s="88"/>
      <c r="D57" s="88"/>
      <c r="E57" s="88"/>
      <c r="F57" s="88"/>
      <c r="G57" s="88"/>
      <c r="H57" s="88"/>
      <c r="I57" s="88"/>
      <c r="J57" s="105"/>
    </row>
    <row r="58" spans="2:10" ht="49.9" customHeight="1" x14ac:dyDescent="0.25">
      <c r="B58" s="115"/>
      <c r="C58" s="88"/>
      <c r="D58" s="88"/>
      <c r="E58" s="88"/>
      <c r="F58" s="88"/>
      <c r="G58" s="88"/>
      <c r="H58" s="88"/>
      <c r="I58" s="88"/>
      <c r="J58" s="105"/>
    </row>
    <row r="59" spans="2:10" ht="49.9" customHeight="1" x14ac:dyDescent="0.25">
      <c r="B59" s="115"/>
      <c r="C59" s="88"/>
      <c r="D59" s="88"/>
      <c r="E59" s="88"/>
      <c r="F59" s="88"/>
      <c r="G59" s="88"/>
      <c r="H59" s="88"/>
      <c r="I59" s="88"/>
      <c r="J59" s="105"/>
    </row>
    <row r="60" spans="2:10" ht="49.9" customHeight="1" x14ac:dyDescent="0.25">
      <c r="B60" s="115"/>
      <c r="C60" s="88"/>
      <c r="D60" s="88"/>
      <c r="E60" s="88"/>
      <c r="F60" s="88"/>
      <c r="G60" s="88"/>
      <c r="H60" s="88"/>
      <c r="I60" s="88"/>
      <c r="J60" s="105"/>
    </row>
    <row r="61" spans="2:10" ht="49.9" customHeight="1" x14ac:dyDescent="0.25">
      <c r="B61" s="115"/>
      <c r="C61" s="88"/>
      <c r="D61" s="88"/>
      <c r="E61" s="88"/>
      <c r="F61" s="88"/>
      <c r="G61" s="88"/>
      <c r="H61" s="88"/>
      <c r="I61" s="88"/>
      <c r="J61" s="105"/>
    </row>
    <row r="62" spans="2:10" ht="49.9" customHeight="1" x14ac:dyDescent="0.25">
      <c r="B62" s="115"/>
      <c r="C62" s="88"/>
      <c r="D62" s="88"/>
      <c r="E62" s="88"/>
      <c r="F62" s="88"/>
      <c r="G62" s="88"/>
      <c r="H62" s="88"/>
      <c r="I62" s="88"/>
      <c r="J62" s="105"/>
    </row>
    <row r="63" spans="2:10" ht="49.9" customHeight="1" x14ac:dyDescent="0.25">
      <c r="B63" s="115"/>
      <c r="C63" s="88"/>
      <c r="D63" s="88"/>
      <c r="E63" s="88"/>
      <c r="F63" s="88"/>
      <c r="G63" s="88"/>
      <c r="H63" s="88"/>
      <c r="I63" s="88"/>
      <c r="J63" s="105"/>
    </row>
    <row r="64" spans="2:10" ht="49.9" customHeight="1" x14ac:dyDescent="0.25">
      <c r="B64" s="115"/>
      <c r="C64" s="88"/>
      <c r="D64" s="88"/>
      <c r="E64" s="88"/>
      <c r="F64" s="88"/>
      <c r="G64" s="88"/>
      <c r="H64" s="88"/>
      <c r="I64" s="88"/>
      <c r="J64" s="105"/>
    </row>
    <row r="65" spans="2:10" ht="49.9" customHeight="1" x14ac:dyDescent="0.25">
      <c r="B65" s="115"/>
      <c r="C65" s="88"/>
      <c r="D65" s="88"/>
      <c r="E65" s="88"/>
      <c r="F65" s="88"/>
      <c r="G65" s="88"/>
      <c r="H65" s="88"/>
      <c r="I65" s="88"/>
      <c r="J65" s="105"/>
    </row>
    <row r="66" spans="2:10" ht="49.9" customHeight="1" x14ac:dyDescent="0.25">
      <c r="B66" s="115"/>
      <c r="C66" s="88"/>
      <c r="D66" s="88"/>
      <c r="E66" s="88"/>
      <c r="F66" s="88"/>
      <c r="G66" s="88"/>
      <c r="H66" s="88"/>
      <c r="I66" s="88"/>
      <c r="J66" s="105"/>
    </row>
    <row r="67" spans="2:10" ht="49.9" customHeight="1" x14ac:dyDescent="0.25">
      <c r="B67" s="115"/>
      <c r="C67" s="88"/>
      <c r="D67" s="88"/>
      <c r="E67" s="88"/>
      <c r="F67" s="88"/>
      <c r="G67" s="88"/>
      <c r="H67" s="88"/>
      <c r="I67" s="88"/>
      <c r="J67" s="105"/>
    </row>
    <row r="68" spans="2:10" ht="49.9" customHeight="1" x14ac:dyDescent="0.25">
      <c r="B68" s="115"/>
      <c r="C68" s="88"/>
      <c r="D68" s="88"/>
      <c r="E68" s="88"/>
      <c r="F68" s="88"/>
      <c r="G68" s="88"/>
      <c r="H68" s="88"/>
      <c r="I68" s="88"/>
      <c r="J68" s="105"/>
    </row>
    <row r="69" spans="2:10" ht="49.9" customHeight="1" x14ac:dyDescent="0.25">
      <c r="B69" s="115"/>
      <c r="C69" s="88"/>
      <c r="D69" s="88"/>
      <c r="E69" s="88"/>
      <c r="F69" s="88"/>
      <c r="G69" s="88"/>
      <c r="H69" s="88"/>
      <c r="I69" s="88"/>
      <c r="J69" s="105"/>
    </row>
    <row r="70" spans="2:10" ht="49.9" customHeight="1" x14ac:dyDescent="0.25">
      <c r="B70" s="115"/>
      <c r="C70" s="88"/>
      <c r="D70" s="88"/>
      <c r="E70" s="88"/>
      <c r="F70" s="88"/>
      <c r="G70" s="88"/>
      <c r="H70" s="88"/>
      <c r="I70" s="88"/>
      <c r="J70" s="105"/>
    </row>
    <row r="71" spans="2:10" ht="49.9" customHeight="1" x14ac:dyDescent="0.25">
      <c r="B71" s="115"/>
      <c r="C71" s="88"/>
      <c r="D71" s="88"/>
      <c r="E71" s="88"/>
      <c r="F71" s="88"/>
      <c r="G71" s="88"/>
      <c r="H71" s="88"/>
      <c r="I71" s="88"/>
      <c r="J71" s="105"/>
    </row>
    <row r="72" spans="2:10" ht="49.9" customHeight="1" x14ac:dyDescent="0.25">
      <c r="B72" s="115"/>
      <c r="C72" s="88"/>
      <c r="D72" s="88"/>
      <c r="E72" s="88"/>
      <c r="F72" s="88"/>
      <c r="G72" s="88"/>
      <c r="H72" s="88"/>
      <c r="I72" s="88"/>
      <c r="J72" s="105"/>
    </row>
    <row r="73" spans="2:10" ht="49.9" customHeight="1" x14ac:dyDescent="0.25">
      <c r="B73" s="115"/>
      <c r="C73" s="88"/>
      <c r="D73" s="88"/>
      <c r="E73" s="88"/>
      <c r="F73" s="88"/>
      <c r="G73" s="88"/>
      <c r="H73" s="88"/>
      <c r="I73" s="88"/>
      <c r="J73" s="105"/>
    </row>
    <row r="74" spans="2:10" ht="49.9" customHeight="1" x14ac:dyDescent="0.25">
      <c r="B74" s="115"/>
      <c r="C74" s="88"/>
      <c r="D74" s="88"/>
      <c r="E74" s="88"/>
      <c r="F74" s="88"/>
      <c r="G74" s="88"/>
      <c r="H74" s="88"/>
      <c r="I74" s="88"/>
      <c r="J74" s="105"/>
    </row>
    <row r="75" spans="2:10" ht="49.9" customHeight="1" x14ac:dyDescent="0.25">
      <c r="B75" s="115"/>
      <c r="C75" s="88"/>
      <c r="D75" s="88"/>
      <c r="E75" s="88"/>
      <c r="F75" s="88"/>
      <c r="G75" s="88"/>
      <c r="H75" s="88"/>
      <c r="I75" s="88"/>
      <c r="J75" s="105"/>
    </row>
    <row r="76" spans="2:10" ht="49.9" customHeight="1" x14ac:dyDescent="0.25">
      <c r="B76" s="115"/>
      <c r="C76" s="88"/>
      <c r="D76" s="88"/>
      <c r="E76" s="88"/>
      <c r="F76" s="88"/>
      <c r="G76" s="88"/>
      <c r="H76" s="88"/>
      <c r="I76" s="88"/>
      <c r="J76" s="105"/>
    </row>
    <row r="77" spans="2:10" ht="49.9" customHeight="1" x14ac:dyDescent="0.25">
      <c r="B77" s="115"/>
      <c r="C77" s="88"/>
      <c r="D77" s="88"/>
      <c r="E77" s="88"/>
      <c r="F77" s="88"/>
      <c r="G77" s="88"/>
      <c r="H77" s="88"/>
      <c r="I77" s="88"/>
      <c r="J77" s="105"/>
    </row>
    <row r="78" spans="2:10" ht="49.9" customHeight="1" x14ac:dyDescent="0.25">
      <c r="B78" s="115"/>
      <c r="C78" s="88"/>
      <c r="D78" s="88"/>
      <c r="E78" s="88"/>
      <c r="F78" s="88"/>
      <c r="G78" s="88"/>
      <c r="H78" s="88"/>
      <c r="I78" s="88"/>
      <c r="J78" s="105"/>
    </row>
    <row r="79" spans="2:10" ht="49.9" customHeight="1" x14ac:dyDescent="0.25">
      <c r="B79" s="115"/>
      <c r="C79" s="88"/>
      <c r="D79" s="88"/>
      <c r="E79" s="88"/>
      <c r="F79" s="88"/>
      <c r="G79" s="88"/>
      <c r="H79" s="88"/>
      <c r="I79" s="88"/>
      <c r="J79" s="105"/>
    </row>
    <row r="80" spans="2:10" ht="49.9" customHeight="1" x14ac:dyDescent="0.25">
      <c r="B80" s="115"/>
      <c r="C80" s="88"/>
      <c r="D80" s="88"/>
      <c r="E80" s="88"/>
      <c r="F80" s="88"/>
      <c r="G80" s="88"/>
      <c r="H80" s="88"/>
      <c r="I80" s="88"/>
      <c r="J80" s="105"/>
    </row>
    <row r="81" spans="2:10" ht="49.9" customHeight="1" x14ac:dyDescent="0.25">
      <c r="B81" s="115"/>
      <c r="C81" s="88"/>
      <c r="D81" s="88"/>
      <c r="E81" s="88"/>
      <c r="F81" s="88"/>
      <c r="G81" s="88"/>
      <c r="H81" s="88"/>
      <c r="I81" s="88"/>
      <c r="J81" s="105"/>
    </row>
    <row r="82" spans="2:10" ht="49.9" customHeight="1" x14ac:dyDescent="0.25">
      <c r="B82" s="115"/>
      <c r="C82" s="88"/>
      <c r="D82" s="88"/>
      <c r="E82" s="88"/>
      <c r="F82" s="88"/>
      <c r="G82" s="88"/>
      <c r="H82" s="88"/>
      <c r="I82" s="88"/>
      <c r="J82" s="105"/>
    </row>
    <row r="83" spans="2:10" ht="49.9" customHeight="1" x14ac:dyDescent="0.25">
      <c r="B83" s="115"/>
      <c r="C83" s="88"/>
      <c r="D83" s="88"/>
      <c r="E83" s="88"/>
      <c r="F83" s="88"/>
      <c r="G83" s="88"/>
      <c r="H83" s="88"/>
      <c r="I83" s="88"/>
      <c r="J83" s="105"/>
    </row>
    <row r="84" spans="2:10" ht="49.9" customHeight="1" x14ac:dyDescent="0.25">
      <c r="B84" s="115"/>
      <c r="C84" s="88"/>
      <c r="D84" s="88"/>
      <c r="E84" s="88"/>
      <c r="F84" s="88"/>
      <c r="G84" s="88"/>
      <c r="H84" s="88"/>
      <c r="I84" s="88"/>
      <c r="J84" s="105"/>
    </row>
    <row r="85" spans="2:10" ht="49.9" customHeight="1" x14ac:dyDescent="0.25">
      <c r="B85" s="115"/>
      <c r="C85" s="88"/>
      <c r="D85" s="88"/>
      <c r="E85" s="88"/>
      <c r="F85" s="88"/>
      <c r="G85" s="88"/>
      <c r="H85" s="88"/>
      <c r="I85" s="88"/>
      <c r="J85" s="105"/>
    </row>
    <row r="86" spans="2:10" ht="49.9" customHeight="1" x14ac:dyDescent="0.25">
      <c r="B86" s="115"/>
      <c r="C86" s="88"/>
      <c r="D86" s="88"/>
      <c r="E86" s="88"/>
      <c r="F86" s="88"/>
      <c r="G86" s="88"/>
      <c r="H86" s="88"/>
      <c r="I86" s="88"/>
      <c r="J86" s="105"/>
    </row>
    <row r="87" spans="2:10" ht="49.9" customHeight="1" x14ac:dyDescent="0.25">
      <c r="B87" s="115"/>
      <c r="C87" s="88"/>
      <c r="D87" s="88"/>
      <c r="E87" s="88"/>
      <c r="F87" s="88"/>
      <c r="G87" s="88"/>
      <c r="H87" s="88"/>
      <c r="I87" s="88"/>
      <c r="J87" s="105"/>
    </row>
    <row r="88" spans="2:10" ht="49.9" customHeight="1" x14ac:dyDescent="0.25">
      <c r="B88" s="115"/>
      <c r="C88" s="88"/>
      <c r="D88" s="88"/>
      <c r="E88" s="88"/>
      <c r="F88" s="88"/>
      <c r="G88" s="88"/>
      <c r="H88" s="88"/>
      <c r="I88" s="88"/>
      <c r="J88" s="105"/>
    </row>
    <row r="89" spans="2:10" ht="49.9" customHeight="1" x14ac:dyDescent="0.25">
      <c r="B89" s="115"/>
      <c r="C89" s="88"/>
      <c r="D89" s="88"/>
      <c r="E89" s="88"/>
      <c r="F89" s="88"/>
      <c r="G89" s="88"/>
      <c r="H89" s="88"/>
      <c r="I89" s="88"/>
      <c r="J89" s="105"/>
    </row>
    <row r="90" spans="2:10" ht="49.9" customHeight="1" x14ac:dyDescent="0.25">
      <c r="B90" s="115"/>
      <c r="C90" s="88"/>
      <c r="D90" s="88"/>
      <c r="E90" s="88"/>
      <c r="F90" s="88"/>
      <c r="G90" s="88"/>
      <c r="H90" s="88"/>
      <c r="I90" s="88"/>
      <c r="J90" s="105"/>
    </row>
    <row r="91" spans="2:10" ht="49.9" customHeight="1" x14ac:dyDescent="0.25">
      <c r="B91" s="115"/>
      <c r="C91" s="88"/>
      <c r="D91" s="88"/>
      <c r="E91" s="88"/>
      <c r="F91" s="88"/>
      <c r="G91" s="88"/>
      <c r="H91" s="88"/>
      <c r="I91" s="88"/>
      <c r="J91" s="105"/>
    </row>
    <row r="92" spans="2:10" ht="49.9" customHeight="1" x14ac:dyDescent="0.25">
      <c r="B92" s="115"/>
      <c r="C92" s="88"/>
      <c r="D92" s="88"/>
      <c r="E92" s="88"/>
      <c r="F92" s="88"/>
      <c r="G92" s="88"/>
      <c r="H92" s="88"/>
      <c r="I92" s="88"/>
      <c r="J92" s="105"/>
    </row>
    <row r="93" spans="2:10" ht="49.9" customHeight="1" x14ac:dyDescent="0.25">
      <c r="B93" s="115"/>
      <c r="C93" s="88"/>
      <c r="D93" s="88"/>
      <c r="E93" s="88"/>
      <c r="F93" s="88"/>
      <c r="G93" s="88"/>
      <c r="H93" s="88"/>
      <c r="I93" s="88"/>
      <c r="J93" s="105"/>
    </row>
    <row r="94" spans="2:10" ht="49.9" customHeight="1" x14ac:dyDescent="0.25">
      <c r="B94" s="115"/>
      <c r="C94" s="88"/>
      <c r="D94" s="88"/>
      <c r="E94" s="88"/>
      <c r="F94" s="88"/>
      <c r="G94" s="88"/>
      <c r="H94" s="88"/>
      <c r="I94" s="88"/>
      <c r="J94" s="105"/>
    </row>
    <row r="95" spans="2:10" ht="49.9" customHeight="1" x14ac:dyDescent="0.25">
      <c r="B95" s="115"/>
      <c r="C95" s="88"/>
      <c r="D95" s="88"/>
      <c r="E95" s="88"/>
      <c r="F95" s="88"/>
      <c r="G95" s="88"/>
      <c r="H95" s="88"/>
      <c r="I95" s="88"/>
      <c r="J95" s="105"/>
    </row>
    <row r="96" spans="2:10" ht="49.9" customHeight="1" x14ac:dyDescent="0.25">
      <c r="B96" s="115"/>
      <c r="C96" s="88"/>
      <c r="D96" s="88"/>
      <c r="E96" s="88"/>
      <c r="F96" s="88"/>
      <c r="G96" s="88"/>
      <c r="H96" s="88"/>
      <c r="I96" s="88"/>
      <c r="J96" s="105"/>
    </row>
    <row r="97" spans="2:10" ht="49.9" customHeight="1" x14ac:dyDescent="0.25">
      <c r="B97" s="115"/>
      <c r="C97" s="88"/>
      <c r="D97" s="88"/>
      <c r="E97" s="88"/>
      <c r="F97" s="88"/>
      <c r="G97" s="88"/>
      <c r="H97" s="88"/>
      <c r="I97" s="88"/>
      <c r="J97" s="105"/>
    </row>
    <row r="98" spans="2:10" ht="49.9" customHeight="1" x14ac:dyDescent="0.25">
      <c r="B98" s="115"/>
      <c r="C98" s="88"/>
      <c r="D98" s="88"/>
      <c r="E98" s="88"/>
      <c r="F98" s="88"/>
      <c r="G98" s="88"/>
      <c r="H98" s="88"/>
      <c r="I98" s="88"/>
      <c r="J98" s="105"/>
    </row>
    <row r="99" spans="2:10" ht="49.9" customHeight="1" x14ac:dyDescent="0.25">
      <c r="B99" s="115"/>
      <c r="C99" s="88"/>
      <c r="D99" s="88"/>
      <c r="E99" s="88"/>
      <c r="F99" s="88"/>
      <c r="G99" s="88"/>
      <c r="H99" s="88"/>
      <c r="I99" s="88"/>
      <c r="J99" s="105"/>
    </row>
    <row r="100" spans="2:10" ht="49.9" customHeight="1" x14ac:dyDescent="0.25">
      <c r="B100" s="115"/>
      <c r="C100" s="88"/>
      <c r="D100" s="88"/>
      <c r="E100" s="88"/>
      <c r="F100" s="88"/>
      <c r="G100" s="88"/>
      <c r="H100" s="88"/>
      <c r="I100" s="88"/>
      <c r="J100" s="105"/>
    </row>
    <row r="101" spans="2:10" ht="49.9" customHeight="1" x14ac:dyDescent="0.25">
      <c r="B101" s="115"/>
      <c r="C101" s="88"/>
      <c r="D101" s="88"/>
      <c r="E101" s="88"/>
      <c r="F101" s="88"/>
      <c r="G101" s="88"/>
      <c r="H101" s="88"/>
      <c r="I101" s="88"/>
      <c r="J101" s="105"/>
    </row>
    <row r="102" spans="2:10" ht="49.9" customHeight="1" x14ac:dyDescent="0.25">
      <c r="B102" s="115"/>
      <c r="C102" s="88"/>
      <c r="D102" s="88"/>
      <c r="E102" s="88"/>
      <c r="F102" s="88"/>
      <c r="G102" s="88"/>
      <c r="H102" s="88"/>
      <c r="I102" s="88"/>
      <c r="J102" s="105"/>
    </row>
    <row r="103" spans="2:10" ht="49.9" customHeight="1" x14ac:dyDescent="0.25">
      <c r="B103" s="115"/>
      <c r="C103" s="88"/>
      <c r="D103" s="88"/>
      <c r="E103" s="88"/>
      <c r="F103" s="88"/>
      <c r="G103" s="88"/>
      <c r="H103" s="88"/>
      <c r="I103" s="88"/>
      <c r="J103" s="105"/>
    </row>
    <row r="104" spans="2:10" ht="49.9" customHeight="1" x14ac:dyDescent="0.25">
      <c r="B104" s="115"/>
      <c r="C104" s="88"/>
      <c r="D104" s="88"/>
      <c r="E104" s="88"/>
      <c r="F104" s="88"/>
      <c r="G104" s="88"/>
      <c r="H104" s="88"/>
      <c r="I104" s="88"/>
      <c r="J104" s="105"/>
    </row>
    <row r="105" spans="2:10" ht="49.9" customHeight="1" x14ac:dyDescent="0.25">
      <c r="B105" s="115"/>
      <c r="C105" s="88"/>
      <c r="D105" s="88"/>
      <c r="E105" s="88"/>
      <c r="F105" s="88"/>
      <c r="G105" s="88"/>
      <c r="H105" s="88"/>
      <c r="I105" s="88"/>
      <c r="J105" s="105"/>
    </row>
    <row r="106" spans="2:10" ht="49.9" customHeight="1" x14ac:dyDescent="0.25">
      <c r="B106" s="115"/>
      <c r="C106" s="88"/>
      <c r="D106" s="88"/>
      <c r="E106" s="88"/>
      <c r="F106" s="88"/>
      <c r="G106" s="88"/>
      <c r="H106" s="88"/>
      <c r="I106" s="88"/>
      <c r="J106" s="105"/>
    </row>
    <row r="107" spans="2:10" ht="49.9" customHeight="1" x14ac:dyDescent="0.25">
      <c r="B107" s="115"/>
      <c r="C107" s="88"/>
      <c r="D107" s="88"/>
      <c r="E107" s="88"/>
      <c r="F107" s="88"/>
      <c r="G107" s="88"/>
      <c r="H107" s="88"/>
      <c r="I107" s="88"/>
      <c r="J107" s="105"/>
    </row>
    <row r="108" spans="2:10" ht="49.9" customHeight="1" x14ac:dyDescent="0.25">
      <c r="B108" s="115"/>
      <c r="C108" s="88"/>
      <c r="D108" s="88"/>
      <c r="E108" s="88"/>
      <c r="F108" s="88"/>
      <c r="G108" s="88"/>
      <c r="H108" s="88"/>
      <c r="I108" s="88"/>
      <c r="J108" s="105"/>
    </row>
    <row r="109" spans="2:10" ht="49.9" customHeight="1" x14ac:dyDescent="0.25">
      <c r="B109" s="115"/>
      <c r="C109" s="88"/>
      <c r="D109" s="88"/>
      <c r="E109" s="88"/>
      <c r="F109" s="88"/>
      <c r="G109" s="88"/>
      <c r="H109" s="88"/>
      <c r="I109" s="88"/>
      <c r="J109" s="105"/>
    </row>
    <row r="110" spans="2:10" ht="49.9" customHeight="1" x14ac:dyDescent="0.25">
      <c r="B110" s="115"/>
      <c r="C110" s="88"/>
      <c r="D110" s="88"/>
      <c r="E110" s="88"/>
      <c r="F110" s="88"/>
      <c r="G110" s="88"/>
      <c r="H110" s="88"/>
      <c r="I110" s="88"/>
      <c r="J110" s="105"/>
    </row>
    <row r="111" spans="2:10" ht="49.9" customHeight="1" x14ac:dyDescent="0.25">
      <c r="B111" s="115"/>
      <c r="C111" s="88"/>
      <c r="D111" s="88"/>
      <c r="E111" s="88"/>
      <c r="F111" s="88"/>
      <c r="G111" s="88"/>
      <c r="H111" s="88"/>
      <c r="I111" s="88"/>
      <c r="J111" s="105"/>
    </row>
    <row r="112" spans="2:10" ht="49.9" customHeight="1" x14ac:dyDescent="0.25">
      <c r="B112" s="115"/>
      <c r="C112" s="88"/>
      <c r="D112" s="88"/>
      <c r="E112" s="88"/>
      <c r="F112" s="88"/>
      <c r="G112" s="88"/>
      <c r="H112" s="88"/>
      <c r="I112" s="88"/>
      <c r="J112" s="105"/>
    </row>
    <row r="113" spans="2:10" ht="49.9" customHeight="1" x14ac:dyDescent="0.25">
      <c r="B113" s="115"/>
      <c r="C113" s="88"/>
      <c r="D113" s="88"/>
      <c r="E113" s="88"/>
      <c r="F113" s="88"/>
      <c r="G113" s="88"/>
      <c r="H113" s="88"/>
      <c r="I113" s="88"/>
      <c r="J113" s="105"/>
    </row>
    <row r="114" spans="2:10" ht="49.9" customHeight="1" x14ac:dyDescent="0.25">
      <c r="B114" s="115"/>
      <c r="C114" s="88"/>
      <c r="D114" s="88"/>
      <c r="E114" s="88"/>
      <c r="F114" s="88"/>
      <c r="G114" s="88"/>
      <c r="H114" s="88"/>
      <c r="I114" s="88"/>
      <c r="J114" s="105"/>
    </row>
    <row r="115" spans="2:10" ht="49.9" customHeight="1" x14ac:dyDescent="0.25">
      <c r="B115" s="115"/>
      <c r="C115" s="88"/>
      <c r="D115" s="88"/>
      <c r="E115" s="88"/>
      <c r="F115" s="88"/>
      <c r="G115" s="88"/>
      <c r="H115" s="88"/>
      <c r="I115" s="88"/>
      <c r="J115" s="105"/>
    </row>
    <row r="116" spans="2:10" ht="49.9" customHeight="1" x14ac:dyDescent="0.25">
      <c r="B116" s="115"/>
      <c r="C116" s="88"/>
      <c r="D116" s="88"/>
      <c r="E116" s="88"/>
      <c r="F116" s="88"/>
      <c r="G116" s="88"/>
      <c r="H116" s="88"/>
      <c r="I116" s="88"/>
      <c r="J116" s="105"/>
    </row>
    <row r="117" spans="2:10" ht="49.9" customHeight="1" x14ac:dyDescent="0.25">
      <c r="B117" s="115"/>
      <c r="C117" s="88"/>
      <c r="D117" s="88"/>
      <c r="E117" s="88"/>
      <c r="F117" s="88"/>
      <c r="G117" s="88"/>
      <c r="H117" s="88"/>
      <c r="I117" s="88"/>
      <c r="J117" s="105"/>
    </row>
    <row r="118" spans="2:10" ht="49.9" customHeight="1" x14ac:dyDescent="0.25">
      <c r="B118" s="115"/>
      <c r="C118" s="88"/>
      <c r="D118" s="88"/>
      <c r="E118" s="88"/>
      <c r="F118" s="88"/>
      <c r="G118" s="88"/>
      <c r="H118" s="88"/>
      <c r="I118" s="88"/>
      <c r="J118" s="105"/>
    </row>
    <row r="119" spans="2:10" ht="49.9" customHeight="1" x14ac:dyDescent="0.25">
      <c r="B119" s="115"/>
      <c r="C119" s="88"/>
      <c r="D119" s="88"/>
      <c r="E119" s="88"/>
      <c r="F119" s="88"/>
      <c r="G119" s="88"/>
      <c r="H119" s="88"/>
      <c r="I119" s="88"/>
      <c r="J119" s="105"/>
    </row>
    <row r="120" spans="2:10" ht="49.9" customHeight="1" x14ac:dyDescent="0.25">
      <c r="B120" s="115"/>
      <c r="C120" s="88"/>
      <c r="D120" s="88"/>
      <c r="E120" s="88"/>
      <c r="F120" s="88"/>
      <c r="G120" s="88"/>
      <c r="H120" s="88"/>
      <c r="I120" s="88"/>
      <c r="J120" s="105"/>
    </row>
    <row r="121" spans="2:10" ht="49.9" customHeight="1" x14ac:dyDescent="0.25">
      <c r="B121" s="115"/>
      <c r="C121" s="88"/>
      <c r="D121" s="88"/>
      <c r="E121" s="88"/>
      <c r="F121" s="88"/>
      <c r="G121" s="88"/>
      <c r="H121" s="88"/>
      <c r="I121" s="88"/>
      <c r="J121" s="105"/>
    </row>
    <row r="122" spans="2:10" ht="49.9" customHeight="1" x14ac:dyDescent="0.25">
      <c r="B122" s="115"/>
      <c r="C122" s="88"/>
      <c r="D122" s="88"/>
      <c r="E122" s="88"/>
      <c r="F122" s="88"/>
      <c r="G122" s="88"/>
      <c r="H122" s="88"/>
      <c r="I122" s="88"/>
      <c r="J122" s="105"/>
    </row>
    <row r="123" spans="2:10" ht="49.9" customHeight="1" x14ac:dyDescent="0.25">
      <c r="B123" s="115"/>
      <c r="C123" s="88"/>
      <c r="D123" s="88"/>
      <c r="E123" s="88"/>
      <c r="F123" s="88"/>
      <c r="G123" s="88"/>
      <c r="H123" s="88"/>
      <c r="I123" s="88"/>
      <c r="J123" s="105"/>
    </row>
    <row r="124" spans="2:10" ht="49.9" customHeight="1" x14ac:dyDescent="0.25">
      <c r="B124" s="115"/>
      <c r="C124" s="88"/>
      <c r="D124" s="88"/>
      <c r="E124" s="88"/>
      <c r="F124" s="88"/>
      <c r="G124" s="88"/>
      <c r="H124" s="88"/>
      <c r="I124" s="88"/>
      <c r="J124" s="105"/>
    </row>
    <row r="125" spans="2:10" ht="49.9" customHeight="1" x14ac:dyDescent="0.25">
      <c r="B125" s="115"/>
      <c r="C125" s="88"/>
      <c r="D125" s="88"/>
      <c r="E125" s="88"/>
      <c r="F125" s="88"/>
      <c r="G125" s="88"/>
      <c r="H125" s="88"/>
      <c r="I125" s="88"/>
      <c r="J125" s="105"/>
    </row>
    <row r="126" spans="2:10" ht="49.9" customHeight="1" x14ac:dyDescent="0.25">
      <c r="B126" s="115"/>
      <c r="C126" s="88"/>
      <c r="D126" s="88"/>
      <c r="E126" s="88"/>
      <c r="F126" s="88"/>
      <c r="G126" s="88"/>
      <c r="H126" s="88"/>
      <c r="I126" s="88"/>
      <c r="J126" s="105"/>
    </row>
    <row r="127" spans="2:10" ht="49.9" customHeight="1" x14ac:dyDescent="0.25">
      <c r="B127" s="115"/>
      <c r="C127" s="88"/>
      <c r="D127" s="88"/>
      <c r="E127" s="88"/>
      <c r="F127" s="88"/>
      <c r="G127" s="88"/>
      <c r="H127" s="88"/>
      <c r="I127" s="88"/>
      <c r="J127" s="105"/>
    </row>
    <row r="128" spans="2:10" ht="49.9" customHeight="1" x14ac:dyDescent="0.25">
      <c r="B128" s="115"/>
      <c r="C128" s="88"/>
      <c r="D128" s="88"/>
      <c r="E128" s="88"/>
      <c r="F128" s="88"/>
      <c r="G128" s="88"/>
      <c r="H128" s="88"/>
      <c r="I128" s="88"/>
      <c r="J128" s="105"/>
    </row>
    <row r="129" spans="2:10" ht="49.9" customHeight="1" x14ac:dyDescent="0.25">
      <c r="B129" s="115"/>
      <c r="C129" s="88"/>
      <c r="D129" s="88"/>
      <c r="E129" s="88"/>
      <c r="F129" s="88"/>
      <c r="G129" s="88"/>
      <c r="H129" s="88"/>
      <c r="I129" s="88"/>
      <c r="J129" s="105"/>
    </row>
    <row r="130" spans="2:10" ht="49.9" customHeight="1" x14ac:dyDescent="0.25">
      <c r="B130" s="115"/>
      <c r="C130" s="88"/>
      <c r="D130" s="88"/>
      <c r="E130" s="88"/>
      <c r="F130" s="88"/>
      <c r="G130" s="88"/>
      <c r="H130" s="88"/>
      <c r="I130" s="88"/>
      <c r="J130" s="105"/>
    </row>
    <row r="131" spans="2:10" ht="49.9" customHeight="1" x14ac:dyDescent="0.25">
      <c r="B131" s="115"/>
      <c r="C131" s="88"/>
      <c r="D131" s="88"/>
      <c r="E131" s="88"/>
      <c r="F131" s="88"/>
      <c r="G131" s="88"/>
      <c r="H131" s="88"/>
      <c r="I131" s="88"/>
      <c r="J131" s="105"/>
    </row>
    <row r="132" spans="2:10" ht="49.9" customHeight="1" x14ac:dyDescent="0.25">
      <c r="B132" s="115"/>
      <c r="C132" s="88"/>
      <c r="D132" s="88"/>
      <c r="E132" s="88"/>
      <c r="F132" s="88"/>
      <c r="G132" s="88"/>
      <c r="H132" s="88"/>
      <c r="I132" s="88"/>
      <c r="J132" s="105"/>
    </row>
    <row r="133" spans="2:10" ht="49.9" customHeight="1" x14ac:dyDescent="0.25">
      <c r="B133" s="115"/>
      <c r="C133" s="88"/>
      <c r="D133" s="88"/>
      <c r="E133" s="88"/>
      <c r="F133" s="88"/>
      <c r="G133" s="88"/>
      <c r="H133" s="88"/>
      <c r="I133" s="88"/>
      <c r="J133" s="105"/>
    </row>
    <row r="134" spans="2:10" ht="49.9" customHeight="1" x14ac:dyDescent="0.25">
      <c r="B134" s="115"/>
      <c r="C134" s="88"/>
      <c r="D134" s="88"/>
      <c r="E134" s="88"/>
      <c r="F134" s="88"/>
      <c r="G134" s="88"/>
      <c r="H134" s="88"/>
      <c r="I134" s="88"/>
      <c r="J134" s="105"/>
    </row>
    <row r="135" spans="2:10" ht="49.9" customHeight="1" x14ac:dyDescent="0.25">
      <c r="B135" s="115"/>
      <c r="C135" s="88"/>
      <c r="D135" s="88"/>
      <c r="E135" s="88"/>
      <c r="F135" s="88"/>
      <c r="G135" s="88"/>
      <c r="H135" s="88"/>
      <c r="I135" s="88"/>
      <c r="J135" s="105"/>
    </row>
    <row r="136" spans="2:10" ht="49.9" customHeight="1" x14ac:dyDescent="0.25">
      <c r="B136" s="115"/>
      <c r="C136" s="88"/>
      <c r="D136" s="88"/>
      <c r="E136" s="88"/>
      <c r="F136" s="88"/>
      <c r="G136" s="88"/>
      <c r="H136" s="88"/>
      <c r="I136" s="88"/>
      <c r="J136" s="105"/>
    </row>
    <row r="137" spans="2:10" ht="49.9" customHeight="1" x14ac:dyDescent="0.25">
      <c r="B137" s="115"/>
      <c r="C137" s="88"/>
      <c r="D137" s="88"/>
      <c r="E137" s="88"/>
      <c r="F137" s="88"/>
      <c r="G137" s="88"/>
      <c r="H137" s="88"/>
      <c r="I137" s="88"/>
      <c r="J137" s="105"/>
    </row>
    <row r="138" spans="2:10" ht="49.9" customHeight="1" x14ac:dyDescent="0.25">
      <c r="B138" s="115"/>
      <c r="C138" s="88"/>
      <c r="D138" s="88"/>
      <c r="E138" s="88"/>
      <c r="F138" s="88"/>
      <c r="G138" s="88"/>
      <c r="H138" s="88"/>
      <c r="I138" s="88"/>
      <c r="J138" s="105"/>
    </row>
    <row r="139" spans="2:10" ht="49.9" customHeight="1" x14ac:dyDescent="0.25">
      <c r="B139" s="115"/>
      <c r="C139" s="88"/>
      <c r="D139" s="88"/>
      <c r="E139" s="88"/>
      <c r="F139" s="88"/>
      <c r="G139" s="88"/>
      <c r="H139" s="88"/>
      <c r="I139" s="88"/>
      <c r="J139" s="105"/>
    </row>
    <row r="140" spans="2:10" ht="49.9" customHeight="1" x14ac:dyDescent="0.25">
      <c r="B140" s="115"/>
      <c r="C140" s="88"/>
      <c r="D140" s="88"/>
      <c r="E140" s="88"/>
      <c r="F140" s="88"/>
      <c r="G140" s="88"/>
      <c r="H140" s="88"/>
      <c r="I140" s="88"/>
      <c r="J140" s="105"/>
    </row>
    <row r="141" spans="2:10" ht="49.9" customHeight="1" x14ac:dyDescent="0.25">
      <c r="B141" s="115"/>
      <c r="C141" s="88"/>
      <c r="D141" s="88"/>
      <c r="E141" s="88"/>
      <c r="F141" s="88"/>
      <c r="G141" s="88"/>
      <c r="H141" s="88"/>
      <c r="I141" s="88"/>
      <c r="J141" s="105"/>
    </row>
    <row r="142" spans="2:10" ht="49.9" customHeight="1" x14ac:dyDescent="0.25">
      <c r="B142" s="115"/>
      <c r="C142" s="88"/>
      <c r="D142" s="88"/>
      <c r="E142" s="88"/>
      <c r="F142" s="88"/>
      <c r="G142" s="88"/>
      <c r="H142" s="88"/>
      <c r="I142" s="88"/>
      <c r="J142" s="105"/>
    </row>
    <row r="143" spans="2:10" ht="49.9" customHeight="1" x14ac:dyDescent="0.25">
      <c r="B143" s="115"/>
      <c r="C143" s="88"/>
      <c r="D143" s="88"/>
      <c r="E143" s="88"/>
      <c r="F143" s="88"/>
      <c r="G143" s="88"/>
      <c r="H143" s="88"/>
      <c r="I143" s="88"/>
      <c r="J143" s="105"/>
    </row>
    <row r="144" spans="2:10" ht="49.9" customHeight="1" x14ac:dyDescent="0.25">
      <c r="B144" s="115"/>
      <c r="C144" s="88"/>
      <c r="D144" s="88"/>
      <c r="E144" s="88"/>
      <c r="F144" s="88"/>
      <c r="G144" s="88"/>
      <c r="H144" s="88"/>
      <c r="I144" s="88"/>
      <c r="J144" s="105"/>
    </row>
    <row r="145" spans="2:10" ht="49.9" customHeight="1" x14ac:dyDescent="0.25">
      <c r="B145" s="115"/>
      <c r="C145" s="88"/>
      <c r="D145" s="88"/>
      <c r="E145" s="88"/>
      <c r="F145" s="88"/>
      <c r="G145" s="88"/>
      <c r="H145" s="88"/>
      <c r="I145" s="88"/>
      <c r="J145" s="105"/>
    </row>
    <row r="146" spans="2:10" ht="49.9" customHeight="1" x14ac:dyDescent="0.25">
      <c r="B146" s="115"/>
      <c r="C146" s="88"/>
      <c r="D146" s="88"/>
      <c r="E146" s="88"/>
      <c r="F146" s="88"/>
      <c r="G146" s="88"/>
      <c r="H146" s="88"/>
      <c r="I146" s="88"/>
      <c r="J146" s="105"/>
    </row>
    <row r="147" spans="2:10" ht="49.9" customHeight="1" x14ac:dyDescent="0.25">
      <c r="B147" s="115"/>
      <c r="C147" s="88"/>
      <c r="D147" s="88"/>
      <c r="E147" s="88"/>
      <c r="F147" s="88"/>
      <c r="G147" s="88"/>
      <c r="H147" s="88"/>
      <c r="I147" s="88"/>
      <c r="J147" s="105"/>
    </row>
    <row r="148" spans="2:10" ht="49.9" customHeight="1" x14ac:dyDescent="0.25">
      <c r="B148" s="115"/>
      <c r="C148" s="88"/>
      <c r="D148" s="88"/>
      <c r="E148" s="88"/>
      <c r="F148" s="88"/>
      <c r="G148" s="88"/>
      <c r="H148" s="88"/>
      <c r="I148" s="88"/>
      <c r="J148" s="105"/>
    </row>
    <row r="149" spans="2:10" ht="49.9" customHeight="1" x14ac:dyDescent="0.25">
      <c r="B149" s="115"/>
      <c r="C149" s="88"/>
      <c r="D149" s="88"/>
      <c r="E149" s="88"/>
      <c r="F149" s="88"/>
      <c r="G149" s="88"/>
      <c r="H149" s="88"/>
      <c r="I149" s="88"/>
      <c r="J149" s="105"/>
    </row>
    <row r="150" spans="2:10" ht="49.9" customHeight="1" x14ac:dyDescent="0.25">
      <c r="B150" s="115"/>
      <c r="C150" s="88"/>
      <c r="D150" s="88"/>
      <c r="E150" s="88"/>
      <c r="F150" s="88"/>
      <c r="G150" s="88"/>
      <c r="H150" s="88"/>
      <c r="I150" s="88"/>
      <c r="J150" s="105"/>
    </row>
    <row r="151" spans="2:10" ht="49.9" customHeight="1" x14ac:dyDescent="0.25">
      <c r="B151" s="115"/>
      <c r="C151" s="88"/>
      <c r="D151" s="88"/>
      <c r="E151" s="88"/>
      <c r="F151" s="88"/>
      <c r="G151" s="88"/>
      <c r="H151" s="88"/>
      <c r="I151" s="88"/>
      <c r="J151" s="105"/>
    </row>
    <row r="152" spans="2:10" ht="49.9" customHeight="1" x14ac:dyDescent="0.25">
      <c r="B152" s="115"/>
      <c r="C152" s="88"/>
      <c r="D152" s="88"/>
      <c r="E152" s="88"/>
      <c r="F152" s="88"/>
      <c r="G152" s="88"/>
      <c r="H152" s="88"/>
      <c r="I152" s="88"/>
      <c r="J152" s="105"/>
    </row>
    <row r="153" spans="2:10" ht="49.9" customHeight="1" x14ac:dyDescent="0.25">
      <c r="B153" s="115"/>
      <c r="C153" s="88"/>
      <c r="D153" s="88"/>
      <c r="E153" s="88"/>
      <c r="F153" s="88"/>
      <c r="G153" s="88"/>
      <c r="H153" s="88"/>
      <c r="I153" s="88"/>
      <c r="J153" s="105"/>
    </row>
    <row r="154" spans="2:10" ht="49.9" customHeight="1" x14ac:dyDescent="0.25">
      <c r="B154" s="115"/>
      <c r="C154" s="88"/>
      <c r="D154" s="88"/>
      <c r="E154" s="88"/>
      <c r="F154" s="88"/>
      <c r="G154" s="88"/>
      <c r="H154" s="88"/>
      <c r="I154" s="88"/>
      <c r="J154" s="105"/>
    </row>
    <row r="155" spans="2:10" ht="49.9" customHeight="1" x14ac:dyDescent="0.25">
      <c r="B155" s="115"/>
      <c r="C155" s="88"/>
      <c r="D155" s="88"/>
      <c r="E155" s="88"/>
      <c r="F155" s="88"/>
      <c r="G155" s="88"/>
      <c r="H155" s="88"/>
      <c r="I155" s="88"/>
      <c r="J155" s="105"/>
    </row>
    <row r="156" spans="2:10" ht="49.9" customHeight="1" x14ac:dyDescent="0.25">
      <c r="B156" s="115"/>
      <c r="C156" s="88"/>
      <c r="D156" s="88"/>
      <c r="E156" s="88"/>
      <c r="F156" s="88"/>
      <c r="G156" s="88"/>
      <c r="H156" s="88"/>
      <c r="I156" s="88"/>
      <c r="J156" s="105"/>
    </row>
    <row r="157" spans="2:10" ht="49.9" customHeight="1" x14ac:dyDescent="0.25">
      <c r="B157" s="115"/>
      <c r="C157" s="88"/>
      <c r="D157" s="88"/>
      <c r="E157" s="88"/>
      <c r="F157" s="88"/>
      <c r="G157" s="88"/>
      <c r="H157" s="88"/>
      <c r="I157" s="88"/>
      <c r="J157" s="105"/>
    </row>
    <row r="158" spans="2:10" ht="49.9" customHeight="1" x14ac:dyDescent="0.25">
      <c r="B158" s="115"/>
      <c r="C158" s="88"/>
      <c r="D158" s="88"/>
      <c r="E158" s="88"/>
      <c r="F158" s="88"/>
      <c r="G158" s="88"/>
      <c r="H158" s="88"/>
      <c r="I158" s="88"/>
      <c r="J158" s="105"/>
    </row>
    <row r="159" spans="2:10" ht="49.9" customHeight="1" x14ac:dyDescent="0.25">
      <c r="B159" s="115"/>
      <c r="C159" s="88"/>
      <c r="D159" s="88"/>
      <c r="E159" s="88"/>
      <c r="F159" s="88"/>
      <c r="G159" s="88"/>
      <c r="H159" s="88"/>
      <c r="I159" s="88"/>
      <c r="J159" s="105"/>
    </row>
    <row r="160" spans="2:10" ht="49.9" customHeight="1" x14ac:dyDescent="0.25">
      <c r="B160" s="115"/>
      <c r="C160" s="88"/>
      <c r="D160" s="88"/>
      <c r="E160" s="88"/>
      <c r="F160" s="88"/>
      <c r="G160" s="88"/>
      <c r="H160" s="88"/>
      <c r="I160" s="88"/>
      <c r="J160" s="105"/>
    </row>
    <row r="161" spans="2:10" ht="49.9" customHeight="1" x14ac:dyDescent="0.25">
      <c r="B161" s="115"/>
      <c r="C161" s="88"/>
      <c r="D161" s="88"/>
      <c r="E161" s="88"/>
      <c r="F161" s="88"/>
      <c r="G161" s="88"/>
      <c r="H161" s="88"/>
      <c r="I161" s="88"/>
      <c r="J161" s="105"/>
    </row>
    <row r="162" spans="2:10" ht="49.9" customHeight="1" x14ac:dyDescent="0.25">
      <c r="B162" s="115"/>
      <c r="C162" s="88"/>
      <c r="D162" s="88"/>
      <c r="E162" s="88"/>
      <c r="F162" s="88"/>
      <c r="G162" s="88"/>
      <c r="H162" s="88"/>
      <c r="I162" s="88"/>
      <c r="J162" s="105"/>
    </row>
    <row r="163" spans="2:10" ht="49.9" customHeight="1" x14ac:dyDescent="0.25">
      <c r="B163" s="115"/>
      <c r="C163" s="88"/>
      <c r="D163" s="88"/>
      <c r="E163" s="88"/>
      <c r="F163" s="88"/>
      <c r="G163" s="88"/>
      <c r="H163" s="88"/>
      <c r="I163" s="88"/>
      <c r="J163" s="105"/>
    </row>
    <row r="164" spans="2:10" ht="49.9" customHeight="1" x14ac:dyDescent="0.25">
      <c r="B164" s="115"/>
      <c r="C164" s="88"/>
      <c r="D164" s="88"/>
      <c r="E164" s="88"/>
      <c r="F164" s="88"/>
      <c r="G164" s="88"/>
      <c r="H164" s="88"/>
      <c r="I164" s="88"/>
      <c r="J164" s="105"/>
    </row>
    <row r="165" spans="2:10" ht="49.9" customHeight="1" x14ac:dyDescent="0.25">
      <c r="B165" s="115"/>
      <c r="C165" s="88"/>
      <c r="D165" s="88"/>
      <c r="E165" s="88"/>
      <c r="F165" s="88"/>
      <c r="G165" s="88"/>
      <c r="H165" s="88"/>
      <c r="I165" s="88"/>
      <c r="J165" s="105"/>
    </row>
    <row r="166" spans="2:10" ht="49.9" customHeight="1" x14ac:dyDescent="0.25">
      <c r="B166" s="115"/>
      <c r="C166" s="88"/>
      <c r="D166" s="88"/>
      <c r="E166" s="88"/>
      <c r="F166" s="88"/>
      <c r="G166" s="88"/>
      <c r="H166" s="88"/>
      <c r="I166" s="88"/>
      <c r="J166" s="105"/>
    </row>
    <row r="167" spans="2:10" ht="49.9" customHeight="1" x14ac:dyDescent="0.25">
      <c r="B167" s="115"/>
      <c r="C167" s="88"/>
      <c r="D167" s="88"/>
      <c r="E167" s="88"/>
      <c r="F167" s="88"/>
      <c r="G167" s="88"/>
      <c r="H167" s="88"/>
      <c r="I167" s="88"/>
      <c r="J167" s="105"/>
    </row>
    <row r="168" spans="2:10" ht="49.9" customHeight="1" x14ac:dyDescent="0.25">
      <c r="B168" s="115"/>
      <c r="C168" s="88"/>
      <c r="D168" s="88"/>
      <c r="E168" s="88"/>
      <c r="F168" s="88"/>
      <c r="G168" s="88"/>
      <c r="H168" s="88"/>
      <c r="I168" s="88"/>
      <c r="J168" s="105"/>
    </row>
    <row r="169" spans="2:10" ht="49.9" customHeight="1" x14ac:dyDescent="0.25">
      <c r="B169" s="115"/>
      <c r="C169" s="88"/>
      <c r="D169" s="88"/>
      <c r="E169" s="88"/>
      <c r="F169" s="88"/>
      <c r="G169" s="88"/>
      <c r="H169" s="88"/>
      <c r="I169" s="88"/>
      <c r="J169" s="105"/>
    </row>
    <row r="170" spans="2:10" ht="49.9" customHeight="1" x14ac:dyDescent="0.25">
      <c r="B170" s="115"/>
      <c r="C170" s="88"/>
      <c r="D170" s="88"/>
      <c r="E170" s="88"/>
      <c r="F170" s="88"/>
      <c r="G170" s="88"/>
      <c r="H170" s="88"/>
      <c r="I170" s="88"/>
      <c r="J170" s="105"/>
    </row>
    <row r="171" spans="2:10" ht="49.9" customHeight="1" x14ac:dyDescent="0.25">
      <c r="B171" s="115"/>
      <c r="C171" s="88"/>
      <c r="D171" s="88"/>
      <c r="E171" s="88"/>
      <c r="F171" s="88"/>
      <c r="G171" s="88"/>
      <c r="H171" s="88"/>
      <c r="I171" s="88"/>
      <c r="J171" s="105"/>
    </row>
    <row r="172" spans="2:10" ht="49.9" customHeight="1" x14ac:dyDescent="0.25">
      <c r="B172" s="115"/>
      <c r="C172" s="88"/>
      <c r="D172" s="88"/>
      <c r="E172" s="88"/>
      <c r="F172" s="88"/>
      <c r="G172" s="88"/>
      <c r="H172" s="88"/>
      <c r="I172" s="88"/>
      <c r="J172" s="105"/>
    </row>
    <row r="173" spans="2:10" ht="49.9" customHeight="1" x14ac:dyDescent="0.25">
      <c r="B173" s="115"/>
      <c r="C173" s="88"/>
      <c r="D173" s="88"/>
      <c r="E173" s="88"/>
      <c r="F173" s="88"/>
      <c r="G173" s="88"/>
      <c r="H173" s="88"/>
      <c r="I173" s="88"/>
      <c r="J173" s="105"/>
    </row>
    <row r="174" spans="2:10" ht="49.9" customHeight="1" x14ac:dyDescent="0.25">
      <c r="B174" s="115"/>
      <c r="C174" s="88"/>
      <c r="D174" s="88"/>
      <c r="E174" s="88"/>
      <c r="F174" s="88"/>
      <c r="G174" s="88"/>
      <c r="H174" s="88"/>
      <c r="I174" s="88"/>
      <c r="J174" s="105"/>
    </row>
    <row r="175" spans="2:10" ht="49.9" customHeight="1" x14ac:dyDescent="0.25">
      <c r="B175" s="115"/>
      <c r="C175" s="88"/>
      <c r="D175" s="88"/>
      <c r="E175" s="88"/>
      <c r="F175" s="88"/>
      <c r="G175" s="88"/>
      <c r="H175" s="88"/>
      <c r="I175" s="88"/>
      <c r="J175" s="105"/>
    </row>
    <row r="176" spans="2:10" ht="49.9" customHeight="1" x14ac:dyDescent="0.25">
      <c r="B176" s="115"/>
      <c r="C176" s="88"/>
      <c r="D176" s="88"/>
      <c r="E176" s="88"/>
      <c r="F176" s="88"/>
      <c r="G176" s="88"/>
      <c r="H176" s="88"/>
      <c r="I176" s="88"/>
      <c r="J176" s="105"/>
    </row>
    <row r="177" spans="2:10" ht="49.9" customHeight="1" x14ac:dyDescent="0.25">
      <c r="B177" s="115"/>
      <c r="C177" s="88"/>
      <c r="D177" s="88"/>
      <c r="E177" s="88"/>
      <c r="F177" s="88"/>
      <c r="G177" s="88"/>
      <c r="H177" s="88"/>
      <c r="I177" s="88"/>
      <c r="J177" s="105"/>
    </row>
    <row r="178" spans="2:10" ht="49.9" customHeight="1" x14ac:dyDescent="0.25">
      <c r="B178" s="115"/>
      <c r="C178" s="88"/>
      <c r="D178" s="88"/>
      <c r="E178" s="88"/>
      <c r="F178" s="88"/>
      <c r="G178" s="88"/>
      <c r="H178" s="88"/>
      <c r="I178" s="88"/>
      <c r="J178" s="105"/>
    </row>
    <row r="179" spans="2:10" ht="49.9" customHeight="1" x14ac:dyDescent="0.25">
      <c r="B179" s="115"/>
      <c r="C179" s="88"/>
      <c r="D179" s="88"/>
      <c r="E179" s="88"/>
      <c r="F179" s="88"/>
      <c r="G179" s="88"/>
      <c r="H179" s="88"/>
      <c r="I179" s="88"/>
      <c r="J179" s="105"/>
    </row>
    <row r="180" spans="2:10" ht="49.9" customHeight="1" x14ac:dyDescent="0.25">
      <c r="B180" s="115"/>
      <c r="C180" s="88"/>
      <c r="D180" s="88"/>
      <c r="E180" s="88"/>
      <c r="F180" s="88"/>
      <c r="G180" s="88"/>
      <c r="H180" s="88"/>
      <c r="I180" s="88"/>
      <c r="J180" s="105"/>
    </row>
    <row r="181" spans="2:10" ht="49.9" customHeight="1" x14ac:dyDescent="0.25">
      <c r="B181" s="115"/>
      <c r="C181" s="88"/>
      <c r="D181" s="88"/>
      <c r="E181" s="88"/>
      <c r="F181" s="88"/>
      <c r="G181" s="88"/>
      <c r="H181" s="88"/>
      <c r="I181" s="88"/>
      <c r="J181" s="105"/>
    </row>
    <row r="182" spans="2:10" ht="49.9" customHeight="1" x14ac:dyDescent="0.25">
      <c r="B182" s="115"/>
      <c r="C182" s="88"/>
      <c r="D182" s="88"/>
      <c r="E182" s="88"/>
      <c r="F182" s="88"/>
      <c r="G182" s="88"/>
      <c r="H182" s="88"/>
      <c r="I182" s="88"/>
      <c r="J182" s="105"/>
    </row>
    <row r="183" spans="2:10" ht="49.9" customHeight="1" x14ac:dyDescent="0.25">
      <c r="B183" s="115"/>
      <c r="C183" s="88"/>
      <c r="D183" s="88"/>
      <c r="E183" s="88"/>
      <c r="F183" s="88"/>
      <c r="G183" s="88"/>
      <c r="H183" s="88"/>
      <c r="I183" s="88"/>
      <c r="J183" s="105"/>
    </row>
    <row r="184" spans="2:10" ht="49.9" customHeight="1" x14ac:dyDescent="0.25">
      <c r="B184" s="115"/>
      <c r="C184" s="88"/>
      <c r="D184" s="88"/>
      <c r="E184" s="88"/>
      <c r="F184" s="88"/>
      <c r="G184" s="88"/>
      <c r="H184" s="88"/>
      <c r="I184" s="88"/>
      <c r="J184" s="105"/>
    </row>
    <row r="185" spans="2:10" ht="49.9" customHeight="1" x14ac:dyDescent="0.25">
      <c r="B185" s="115"/>
      <c r="C185" s="88"/>
      <c r="D185" s="88"/>
      <c r="E185" s="88"/>
      <c r="F185" s="88"/>
      <c r="G185" s="88"/>
      <c r="H185" s="88"/>
      <c r="I185" s="88"/>
      <c r="J185" s="105"/>
    </row>
    <row r="186" spans="2:10" ht="49.9" customHeight="1" x14ac:dyDescent="0.25">
      <c r="B186" s="115"/>
      <c r="C186" s="88"/>
      <c r="D186" s="88"/>
      <c r="E186" s="88"/>
      <c r="F186" s="88"/>
      <c r="G186" s="88"/>
      <c r="H186" s="88"/>
      <c r="I186" s="88"/>
      <c r="J186" s="105"/>
    </row>
    <row r="187" spans="2:10" ht="49.9" customHeight="1" x14ac:dyDescent="0.25">
      <c r="B187" s="115"/>
      <c r="C187" s="88"/>
      <c r="D187" s="88"/>
      <c r="E187" s="88"/>
      <c r="F187" s="88"/>
      <c r="G187" s="88"/>
      <c r="H187" s="88"/>
      <c r="I187" s="88"/>
      <c r="J187" s="105"/>
    </row>
    <row r="188" spans="2:10" ht="49.9" customHeight="1" x14ac:dyDescent="0.25">
      <c r="B188" s="115"/>
      <c r="C188" s="88"/>
      <c r="D188" s="88"/>
      <c r="E188" s="88"/>
      <c r="F188" s="88"/>
      <c r="G188" s="88"/>
      <c r="H188" s="88"/>
      <c r="I188" s="88"/>
      <c r="J188" s="105"/>
    </row>
    <row r="189" spans="2:10" ht="49.9" customHeight="1" x14ac:dyDescent="0.25">
      <c r="B189" s="115"/>
      <c r="C189" s="88"/>
      <c r="D189" s="88"/>
      <c r="E189" s="88"/>
      <c r="F189" s="88"/>
      <c r="G189" s="88"/>
      <c r="H189" s="88"/>
      <c r="I189" s="88"/>
      <c r="J189" s="105"/>
    </row>
    <row r="190" spans="2:10" ht="49.9" customHeight="1" x14ac:dyDescent="0.25">
      <c r="B190" s="115"/>
      <c r="C190" s="88"/>
      <c r="D190" s="88"/>
      <c r="E190" s="88"/>
      <c r="F190" s="88"/>
      <c r="G190" s="88"/>
      <c r="H190" s="88"/>
      <c r="I190" s="88"/>
      <c r="J190" s="105"/>
    </row>
    <row r="191" spans="2:10" ht="49.9" customHeight="1" x14ac:dyDescent="0.25">
      <c r="B191" s="115"/>
      <c r="C191" s="88"/>
      <c r="D191" s="88"/>
      <c r="E191" s="88"/>
      <c r="F191" s="88"/>
      <c r="G191" s="88"/>
      <c r="H191" s="88"/>
      <c r="I191" s="88"/>
      <c r="J191" s="105"/>
    </row>
    <row r="192" spans="2:10" ht="49.9" customHeight="1" x14ac:dyDescent="0.25">
      <c r="B192" s="115"/>
      <c r="C192" s="88"/>
      <c r="D192" s="88"/>
      <c r="E192" s="88"/>
      <c r="F192" s="88"/>
      <c r="G192" s="88"/>
      <c r="H192" s="88"/>
      <c r="I192" s="88"/>
      <c r="J192" s="105"/>
    </row>
    <row r="193" spans="2:10" ht="49.9" customHeight="1" x14ac:dyDescent="0.25">
      <c r="B193" s="115"/>
      <c r="C193" s="88"/>
      <c r="D193" s="88"/>
      <c r="E193" s="88"/>
      <c r="F193" s="88"/>
      <c r="G193" s="88"/>
      <c r="H193" s="88"/>
      <c r="I193" s="88"/>
      <c r="J193" s="105"/>
    </row>
    <row r="194" spans="2:10" ht="49.9" customHeight="1" x14ac:dyDescent="0.25">
      <c r="B194" s="115"/>
      <c r="C194" s="88"/>
      <c r="D194" s="88"/>
      <c r="E194" s="88"/>
      <c r="F194" s="88"/>
      <c r="G194" s="88"/>
      <c r="H194" s="88"/>
      <c r="I194" s="88"/>
      <c r="J194" s="105"/>
    </row>
    <row r="195" spans="2:10" ht="49.9" customHeight="1" x14ac:dyDescent="0.25">
      <c r="B195" s="115"/>
      <c r="C195" s="88"/>
      <c r="D195" s="88"/>
      <c r="E195" s="88"/>
      <c r="F195" s="88"/>
      <c r="G195" s="88"/>
      <c r="H195" s="88"/>
      <c r="I195" s="88"/>
      <c r="J195" s="105"/>
    </row>
    <row r="196" spans="2:10" ht="49.9" customHeight="1" x14ac:dyDescent="0.25">
      <c r="B196" s="115"/>
      <c r="C196" s="88"/>
      <c r="D196" s="88"/>
      <c r="E196" s="88"/>
      <c r="F196" s="88"/>
      <c r="G196" s="88"/>
      <c r="H196" s="88"/>
      <c r="I196" s="88"/>
      <c r="J196" s="105"/>
    </row>
    <row r="197" spans="2:10" ht="49.9" customHeight="1" x14ac:dyDescent="0.25">
      <c r="B197" s="115"/>
      <c r="C197" s="88"/>
      <c r="D197" s="88"/>
      <c r="E197" s="88"/>
      <c r="F197" s="88"/>
      <c r="G197" s="88"/>
      <c r="H197" s="88"/>
      <c r="I197" s="88"/>
      <c r="J197" s="105"/>
    </row>
    <row r="198" spans="2:10" ht="49.9" customHeight="1" x14ac:dyDescent="0.25">
      <c r="B198" s="115"/>
      <c r="C198" s="88"/>
      <c r="D198" s="88"/>
      <c r="E198" s="88"/>
      <c r="F198" s="88"/>
      <c r="G198" s="88"/>
      <c r="H198" s="88"/>
      <c r="I198" s="88"/>
      <c r="J198" s="105"/>
    </row>
    <row r="199" spans="2:10" ht="49.9" customHeight="1" x14ac:dyDescent="0.25">
      <c r="B199" s="115"/>
      <c r="C199" s="88"/>
      <c r="D199" s="88"/>
      <c r="E199" s="88"/>
      <c r="F199" s="88"/>
      <c r="G199" s="88"/>
      <c r="H199" s="88"/>
      <c r="I199" s="88"/>
      <c r="J199" s="105"/>
    </row>
    <row r="200" spans="2:10" ht="49.9" customHeight="1" x14ac:dyDescent="0.25">
      <c r="B200" s="115"/>
      <c r="C200" s="88"/>
      <c r="D200" s="88"/>
      <c r="E200" s="88"/>
      <c r="F200" s="88"/>
      <c r="G200" s="88"/>
      <c r="H200" s="88"/>
      <c r="I200" s="88"/>
      <c r="J200" s="105"/>
    </row>
    <row r="201" spans="2:10" ht="49.9" customHeight="1" x14ac:dyDescent="0.25">
      <c r="B201" s="115"/>
      <c r="C201" s="88"/>
      <c r="D201" s="88"/>
      <c r="E201" s="88"/>
      <c r="F201" s="88"/>
      <c r="G201" s="88"/>
      <c r="H201" s="88"/>
      <c r="I201" s="88"/>
      <c r="J201" s="105"/>
    </row>
    <row r="202" spans="2:10" ht="49.9" customHeight="1" x14ac:dyDescent="0.25">
      <c r="B202" s="115"/>
      <c r="C202" s="88"/>
      <c r="D202" s="88"/>
      <c r="E202" s="88"/>
      <c r="F202" s="88"/>
      <c r="G202" s="88"/>
      <c r="H202" s="88"/>
      <c r="I202" s="88"/>
      <c r="J202" s="105"/>
    </row>
    <row r="203" spans="2:10" ht="49.9" customHeight="1" x14ac:dyDescent="0.25">
      <c r="B203" s="115"/>
      <c r="C203" s="88"/>
      <c r="D203" s="88"/>
      <c r="E203" s="88"/>
      <c r="F203" s="88"/>
      <c r="G203" s="88"/>
      <c r="H203" s="88"/>
      <c r="I203" s="88"/>
      <c r="J203" s="105"/>
    </row>
    <row r="204" spans="2:10" ht="49.9" customHeight="1" x14ac:dyDescent="0.25">
      <c r="B204" s="115"/>
      <c r="C204" s="88"/>
      <c r="D204" s="88"/>
      <c r="E204" s="88"/>
      <c r="F204" s="88"/>
      <c r="G204" s="88"/>
      <c r="H204" s="88"/>
      <c r="I204" s="88"/>
      <c r="J204" s="105"/>
    </row>
    <row r="205" spans="2:10" ht="49.9" customHeight="1" x14ac:dyDescent="0.25">
      <c r="B205" s="115"/>
      <c r="C205" s="88"/>
      <c r="D205" s="88"/>
      <c r="E205" s="88"/>
      <c r="F205" s="88"/>
      <c r="G205" s="88"/>
      <c r="H205" s="88"/>
      <c r="I205" s="88"/>
      <c r="J205" s="105"/>
    </row>
    <row r="206" spans="2:10" ht="49.9" customHeight="1" x14ac:dyDescent="0.25">
      <c r="B206" s="115"/>
      <c r="C206" s="88"/>
      <c r="D206" s="88"/>
      <c r="E206" s="88"/>
      <c r="F206" s="88"/>
      <c r="G206" s="88"/>
      <c r="H206" s="88"/>
      <c r="I206" s="88"/>
      <c r="J206" s="105"/>
    </row>
    <row r="207" spans="2:10" ht="49.9" customHeight="1" x14ac:dyDescent="0.25">
      <c r="B207" s="115"/>
      <c r="C207" s="88"/>
      <c r="D207" s="88"/>
      <c r="E207" s="88"/>
      <c r="F207" s="88"/>
      <c r="G207" s="88"/>
      <c r="H207" s="88"/>
      <c r="I207" s="88"/>
      <c r="J207" s="105"/>
    </row>
    <row r="208" spans="2:10" ht="49.9" customHeight="1" x14ac:dyDescent="0.25">
      <c r="B208" s="115"/>
      <c r="C208" s="88"/>
      <c r="D208" s="88"/>
      <c r="E208" s="88"/>
      <c r="F208" s="88"/>
      <c r="G208" s="88"/>
      <c r="H208" s="88"/>
      <c r="I208" s="88"/>
      <c r="J208" s="105"/>
    </row>
    <row r="209" spans="2:10" ht="49.9" customHeight="1" x14ac:dyDescent="0.25">
      <c r="B209" s="115"/>
      <c r="C209" s="88"/>
      <c r="D209" s="88"/>
      <c r="E209" s="88"/>
      <c r="F209" s="88"/>
      <c r="G209" s="88"/>
      <c r="H209" s="88"/>
      <c r="I209" s="88"/>
      <c r="J209" s="105"/>
    </row>
    <row r="210" spans="2:10" ht="49.9" customHeight="1" x14ac:dyDescent="0.25">
      <c r="B210" s="115"/>
      <c r="C210" s="88"/>
      <c r="D210" s="88"/>
      <c r="E210" s="88"/>
      <c r="F210" s="88"/>
      <c r="G210" s="88"/>
      <c r="H210" s="88"/>
      <c r="I210" s="88"/>
      <c r="J210" s="105"/>
    </row>
    <row r="211" spans="2:10" ht="49.9" customHeight="1" x14ac:dyDescent="0.25">
      <c r="B211" s="115"/>
      <c r="C211" s="88"/>
      <c r="D211" s="88"/>
      <c r="E211" s="88"/>
      <c r="F211" s="88"/>
      <c r="G211" s="88"/>
      <c r="H211" s="88"/>
      <c r="I211" s="88"/>
      <c r="J211" s="105"/>
    </row>
    <row r="212" spans="2:10" ht="49.9" customHeight="1" x14ac:dyDescent="0.25">
      <c r="B212" s="115"/>
      <c r="C212" s="88"/>
      <c r="D212" s="88"/>
      <c r="E212" s="88"/>
      <c r="F212" s="88"/>
      <c r="G212" s="88"/>
      <c r="H212" s="88"/>
      <c r="I212" s="88"/>
      <c r="J212" s="105"/>
    </row>
    <row r="213" spans="2:10" ht="49.9" customHeight="1" x14ac:dyDescent="0.25">
      <c r="B213" s="115"/>
      <c r="C213" s="88"/>
      <c r="D213" s="88"/>
      <c r="E213" s="88"/>
      <c r="F213" s="88"/>
      <c r="G213" s="88"/>
      <c r="H213" s="88"/>
      <c r="I213" s="88"/>
      <c r="J213" s="105"/>
    </row>
    <row r="214" spans="2:10" ht="49.9" customHeight="1" x14ac:dyDescent="0.25">
      <c r="B214" s="115"/>
      <c r="C214" s="88"/>
      <c r="D214" s="88"/>
      <c r="E214" s="88"/>
      <c r="F214" s="88"/>
      <c r="G214" s="88"/>
      <c r="H214" s="88"/>
      <c r="I214" s="88"/>
      <c r="J214" s="105"/>
    </row>
    <row r="215" spans="2:10" ht="49.9" customHeight="1" x14ac:dyDescent="0.25">
      <c r="B215" s="115"/>
      <c r="C215" s="88"/>
      <c r="D215" s="88"/>
      <c r="E215" s="88"/>
      <c r="F215" s="88"/>
      <c r="G215" s="88"/>
      <c r="H215" s="88"/>
      <c r="I215" s="88"/>
      <c r="J215" s="105"/>
    </row>
    <row r="216" spans="2:10" ht="49.9" customHeight="1" x14ac:dyDescent="0.25">
      <c r="B216" s="115"/>
      <c r="C216" s="88"/>
      <c r="D216" s="88"/>
      <c r="E216" s="88"/>
      <c r="F216" s="88"/>
      <c r="G216" s="88"/>
      <c r="H216" s="88"/>
      <c r="I216" s="88"/>
      <c r="J216" s="105"/>
    </row>
    <row r="217" spans="2:10" ht="49.9" customHeight="1" x14ac:dyDescent="0.25">
      <c r="B217" s="115"/>
      <c r="C217" s="88"/>
      <c r="D217" s="88"/>
      <c r="E217" s="88"/>
      <c r="F217" s="88"/>
      <c r="G217" s="88"/>
      <c r="H217" s="88"/>
      <c r="I217" s="88"/>
      <c r="J217" s="105"/>
    </row>
    <row r="218" spans="2:10" ht="49.9" customHeight="1" x14ac:dyDescent="0.25">
      <c r="B218" s="115"/>
      <c r="C218" s="88"/>
      <c r="D218" s="88"/>
      <c r="E218" s="88"/>
      <c r="F218" s="88"/>
      <c r="G218" s="88"/>
      <c r="H218" s="88"/>
      <c r="I218" s="88"/>
      <c r="J218" s="105"/>
    </row>
    <row r="219" spans="2:10" ht="49.9" customHeight="1" x14ac:dyDescent="0.25">
      <c r="B219" s="115"/>
      <c r="C219" s="88"/>
      <c r="D219" s="88"/>
      <c r="E219" s="88"/>
      <c r="F219" s="88"/>
      <c r="G219" s="88"/>
      <c r="H219" s="88"/>
      <c r="I219" s="88"/>
      <c r="J219" s="105"/>
    </row>
    <row r="220" spans="2:10" ht="49.9" customHeight="1" x14ac:dyDescent="0.25">
      <c r="B220" s="115"/>
      <c r="C220" s="88"/>
      <c r="D220" s="88"/>
      <c r="E220" s="88"/>
      <c r="F220" s="88"/>
      <c r="G220" s="88"/>
      <c r="H220" s="88"/>
      <c r="I220" s="88"/>
      <c r="J220" s="105"/>
    </row>
    <row r="221" spans="2:10" ht="49.9" customHeight="1" x14ac:dyDescent="0.25">
      <c r="B221" s="115"/>
      <c r="C221" s="88"/>
      <c r="D221" s="88"/>
      <c r="E221" s="88"/>
      <c r="F221" s="88"/>
      <c r="G221" s="88"/>
      <c r="H221" s="88"/>
      <c r="I221" s="88"/>
      <c r="J221" s="105"/>
    </row>
    <row r="222" spans="2:10" ht="49.9" customHeight="1" x14ac:dyDescent="0.25">
      <c r="B222" s="115"/>
      <c r="C222" s="88"/>
      <c r="D222" s="88"/>
      <c r="E222" s="88"/>
      <c r="F222" s="88"/>
      <c r="G222" s="88"/>
      <c r="H222" s="88"/>
      <c r="I222" s="88"/>
      <c r="J222" s="105"/>
    </row>
    <row r="223" spans="2:10" ht="49.9" customHeight="1" x14ac:dyDescent="0.25">
      <c r="B223" s="115"/>
      <c r="C223" s="88"/>
      <c r="D223" s="88"/>
      <c r="E223" s="88"/>
      <c r="F223" s="88"/>
      <c r="G223" s="88"/>
      <c r="H223" s="88"/>
      <c r="I223" s="88"/>
      <c r="J223" s="105"/>
    </row>
    <row r="224" spans="2:10" ht="49.9" customHeight="1" x14ac:dyDescent="0.25">
      <c r="B224" s="115"/>
      <c r="C224" s="88"/>
      <c r="D224" s="88"/>
      <c r="E224" s="88"/>
      <c r="F224" s="88"/>
      <c r="G224" s="88"/>
      <c r="H224" s="88"/>
      <c r="I224" s="88"/>
      <c r="J224" s="105"/>
    </row>
    <row r="225" spans="2:10" ht="49.9" customHeight="1" x14ac:dyDescent="0.25">
      <c r="B225" s="115"/>
      <c r="C225" s="88"/>
      <c r="D225" s="88"/>
      <c r="E225" s="88"/>
      <c r="F225" s="88"/>
      <c r="G225" s="88"/>
      <c r="H225" s="88"/>
      <c r="I225" s="88"/>
      <c r="J225" s="105"/>
    </row>
    <row r="226" spans="2:10" ht="49.9" customHeight="1" x14ac:dyDescent="0.25">
      <c r="B226" s="115"/>
      <c r="C226" s="88"/>
      <c r="D226" s="88"/>
      <c r="E226" s="88"/>
      <c r="F226" s="88"/>
      <c r="G226" s="88"/>
      <c r="H226" s="88"/>
      <c r="I226" s="88"/>
      <c r="J226" s="105"/>
    </row>
    <row r="227" spans="2:10" ht="49.9" customHeight="1" x14ac:dyDescent="0.25">
      <c r="B227" s="115"/>
      <c r="C227" s="88"/>
      <c r="D227" s="88"/>
      <c r="E227" s="88"/>
      <c r="F227" s="88"/>
      <c r="G227" s="88"/>
      <c r="H227" s="88"/>
      <c r="I227" s="88"/>
      <c r="J227" s="105"/>
    </row>
    <row r="228" spans="2:10" ht="49.9" customHeight="1" x14ac:dyDescent="0.25">
      <c r="B228" s="115"/>
      <c r="C228" s="88"/>
      <c r="D228" s="88"/>
      <c r="E228" s="88"/>
      <c r="F228" s="88"/>
      <c r="G228" s="88"/>
      <c r="H228" s="88"/>
      <c r="I228" s="88"/>
      <c r="J228" s="105"/>
    </row>
    <row r="229" spans="2:10" ht="49.9" customHeight="1" x14ac:dyDescent="0.25">
      <c r="B229" s="115"/>
      <c r="C229" s="88"/>
      <c r="D229" s="88"/>
      <c r="E229" s="88"/>
      <c r="F229" s="88"/>
      <c r="G229" s="88"/>
      <c r="H229" s="88"/>
      <c r="I229" s="88"/>
      <c r="J229" s="105"/>
    </row>
    <row r="230" spans="2:10" ht="49.9" customHeight="1" x14ac:dyDescent="0.25">
      <c r="B230" s="115"/>
      <c r="C230" s="88"/>
      <c r="D230" s="88"/>
      <c r="E230" s="88"/>
      <c r="F230" s="88"/>
      <c r="G230" s="88"/>
      <c r="H230" s="88"/>
      <c r="I230" s="88"/>
      <c r="J230" s="105"/>
    </row>
    <row r="231" spans="2:10" ht="49.9" customHeight="1" x14ac:dyDescent="0.25">
      <c r="B231" s="115"/>
      <c r="C231" s="88"/>
      <c r="D231" s="88"/>
      <c r="E231" s="88"/>
      <c r="F231" s="88"/>
      <c r="G231" s="88"/>
      <c r="H231" s="88"/>
      <c r="I231" s="88"/>
      <c r="J231" s="105"/>
    </row>
    <row r="232" spans="2:10" ht="49.9" customHeight="1" x14ac:dyDescent="0.25">
      <c r="B232" s="115"/>
      <c r="C232" s="88"/>
      <c r="D232" s="88"/>
      <c r="E232" s="88"/>
      <c r="F232" s="88"/>
      <c r="G232" s="88"/>
      <c r="H232" s="88"/>
      <c r="I232" s="88"/>
      <c r="J232" s="105"/>
    </row>
    <row r="233" spans="2:10" ht="49.9" customHeight="1" x14ac:dyDescent="0.25">
      <c r="B233" s="115"/>
      <c r="C233" s="88"/>
      <c r="D233" s="88"/>
      <c r="E233" s="88"/>
      <c r="F233" s="88"/>
      <c r="G233" s="88"/>
      <c r="H233" s="88"/>
      <c r="I233" s="88"/>
      <c r="J233" s="105"/>
    </row>
    <row r="234" spans="2:10" ht="49.9" customHeight="1" x14ac:dyDescent="0.25">
      <c r="B234" s="115"/>
      <c r="C234" s="88"/>
      <c r="D234" s="88"/>
      <c r="E234" s="88"/>
      <c r="F234" s="88"/>
      <c r="G234" s="88"/>
      <c r="H234" s="88"/>
      <c r="I234" s="88"/>
      <c r="J234" s="105"/>
    </row>
    <row r="235" spans="2:10" ht="49.9" customHeight="1" x14ac:dyDescent="0.25">
      <c r="B235" s="115"/>
      <c r="C235" s="88"/>
      <c r="D235" s="88"/>
      <c r="E235" s="88"/>
      <c r="F235" s="88"/>
      <c r="G235" s="88"/>
      <c r="H235" s="88"/>
      <c r="I235" s="88"/>
      <c r="J235" s="105"/>
    </row>
    <row r="236" spans="2:10" ht="49.9" customHeight="1" x14ac:dyDescent="0.25">
      <c r="B236" s="115"/>
      <c r="C236" s="88"/>
      <c r="D236" s="88"/>
      <c r="E236" s="88"/>
      <c r="F236" s="88"/>
      <c r="G236" s="88"/>
      <c r="H236" s="88"/>
      <c r="I236" s="88"/>
      <c r="J236" s="105"/>
    </row>
    <row r="237" spans="2:10" ht="49.9" customHeight="1" x14ac:dyDescent="0.25">
      <c r="B237" s="115"/>
      <c r="C237" s="88"/>
      <c r="D237" s="88"/>
      <c r="E237" s="88"/>
      <c r="F237" s="88"/>
      <c r="G237" s="88"/>
      <c r="H237" s="88"/>
      <c r="I237" s="88"/>
      <c r="J237" s="105"/>
    </row>
    <row r="238" spans="2:10" ht="49.9" customHeight="1" x14ac:dyDescent="0.25">
      <c r="B238" s="115"/>
      <c r="C238" s="88"/>
      <c r="D238" s="88"/>
      <c r="E238" s="88"/>
      <c r="F238" s="88"/>
      <c r="G238" s="88"/>
      <c r="H238" s="88"/>
      <c r="I238" s="88"/>
      <c r="J238" s="105"/>
    </row>
    <row r="239" spans="2:10" ht="49.9" customHeight="1" x14ac:dyDescent="0.25">
      <c r="B239" s="115"/>
      <c r="C239" s="88"/>
      <c r="D239" s="88"/>
      <c r="E239" s="88"/>
      <c r="F239" s="88"/>
      <c r="G239" s="88"/>
      <c r="H239" s="88"/>
      <c r="I239" s="88"/>
      <c r="J239" s="105"/>
    </row>
    <row r="240" spans="2:10" ht="49.9" customHeight="1" x14ac:dyDescent="0.25">
      <c r="B240" s="115"/>
      <c r="C240" s="88"/>
      <c r="D240" s="88"/>
      <c r="E240" s="88"/>
      <c r="F240" s="88"/>
      <c r="G240" s="88"/>
      <c r="H240" s="88"/>
      <c r="I240" s="88"/>
      <c r="J240" s="105"/>
    </row>
    <row r="241" spans="2:10" ht="49.9" customHeight="1" x14ac:dyDescent="0.25">
      <c r="B241" s="115"/>
      <c r="C241" s="88"/>
      <c r="D241" s="88"/>
      <c r="E241" s="88"/>
      <c r="F241" s="88"/>
      <c r="G241" s="88"/>
      <c r="H241" s="88"/>
      <c r="I241" s="88"/>
      <c r="J241" s="105"/>
    </row>
    <row r="242" spans="2:10" ht="49.9" customHeight="1" x14ac:dyDescent="0.25">
      <c r="B242" s="115"/>
      <c r="C242" s="88"/>
      <c r="D242" s="88"/>
      <c r="E242" s="88"/>
      <c r="F242" s="88"/>
      <c r="G242" s="88"/>
      <c r="H242" s="88"/>
      <c r="I242" s="88"/>
      <c r="J242" s="105"/>
    </row>
    <row r="243" spans="2:10" ht="49.9" customHeight="1" x14ac:dyDescent="0.25">
      <c r="B243" s="115"/>
      <c r="C243" s="88"/>
      <c r="D243" s="88"/>
      <c r="E243" s="88"/>
      <c r="F243" s="88"/>
      <c r="G243" s="88"/>
      <c r="H243" s="88"/>
      <c r="I243" s="88"/>
      <c r="J243" s="105"/>
    </row>
    <row r="244" spans="2:10" ht="49.9" customHeight="1" x14ac:dyDescent="0.25">
      <c r="B244" s="115"/>
      <c r="C244" s="88"/>
      <c r="D244" s="88"/>
      <c r="E244" s="88"/>
      <c r="F244" s="88"/>
      <c r="G244" s="88"/>
      <c r="H244" s="88"/>
      <c r="I244" s="88"/>
      <c r="J244" s="105"/>
    </row>
    <row r="245" spans="2:10" ht="49.9" customHeight="1" x14ac:dyDescent="0.25">
      <c r="B245" s="115"/>
      <c r="C245" s="88"/>
      <c r="D245" s="88"/>
      <c r="E245" s="88"/>
      <c r="F245" s="88"/>
      <c r="G245" s="88"/>
      <c r="H245" s="88"/>
      <c r="I245" s="88"/>
      <c r="J245" s="105"/>
    </row>
    <row r="246" spans="2:10" ht="49.9" customHeight="1" x14ac:dyDescent="0.25">
      <c r="B246" s="115"/>
      <c r="C246" s="88"/>
      <c r="D246" s="88"/>
      <c r="E246" s="88"/>
      <c r="F246" s="88"/>
      <c r="G246" s="88"/>
      <c r="H246" s="88"/>
      <c r="I246" s="88"/>
      <c r="J246" s="105"/>
    </row>
    <row r="247" spans="2:10" ht="49.9" customHeight="1" x14ac:dyDescent="0.25">
      <c r="B247" s="115"/>
      <c r="C247" s="88"/>
      <c r="D247" s="88"/>
      <c r="E247" s="88"/>
      <c r="F247" s="88"/>
      <c r="G247" s="88"/>
      <c r="H247" s="88"/>
      <c r="I247" s="88"/>
      <c r="J247" s="105"/>
    </row>
    <row r="248" spans="2:10" ht="49.9" customHeight="1" x14ac:dyDescent="0.25">
      <c r="B248" s="115"/>
      <c r="C248" s="88"/>
      <c r="D248" s="88"/>
      <c r="E248" s="88"/>
      <c r="F248" s="88"/>
      <c r="G248" s="88"/>
      <c r="H248" s="88"/>
      <c r="I248" s="88"/>
      <c r="J248" s="105"/>
    </row>
    <row r="249" spans="2:10" ht="49.9" customHeight="1" x14ac:dyDescent="0.25">
      <c r="B249" s="115"/>
      <c r="C249" s="88"/>
      <c r="D249" s="88"/>
      <c r="E249" s="88"/>
      <c r="F249" s="88"/>
      <c r="G249" s="88"/>
      <c r="H249" s="88"/>
      <c r="I249" s="88"/>
      <c r="J249" s="105"/>
    </row>
    <row r="250" spans="2:10" ht="49.9" customHeight="1" x14ac:dyDescent="0.25">
      <c r="B250" s="115"/>
      <c r="C250" s="88"/>
      <c r="D250" s="88"/>
      <c r="E250" s="88"/>
      <c r="F250" s="88"/>
      <c r="G250" s="88"/>
      <c r="H250" s="88"/>
      <c r="I250" s="88"/>
      <c r="J250" s="105"/>
    </row>
    <row r="251" spans="2:10" ht="49.9" customHeight="1" x14ac:dyDescent="0.25">
      <c r="B251" s="115"/>
      <c r="C251" s="88"/>
      <c r="D251" s="88"/>
      <c r="E251" s="88"/>
      <c r="F251" s="88"/>
      <c r="G251" s="88"/>
      <c r="H251" s="88"/>
      <c r="I251" s="88"/>
      <c r="J251" s="105"/>
    </row>
    <row r="252" spans="2:10" ht="49.9" customHeight="1" x14ac:dyDescent="0.25">
      <c r="B252" s="115"/>
      <c r="C252" s="88"/>
      <c r="D252" s="88"/>
      <c r="E252" s="88"/>
      <c r="F252" s="88"/>
      <c r="G252" s="88"/>
      <c r="H252" s="88"/>
      <c r="I252" s="88"/>
      <c r="J252" s="105"/>
    </row>
    <row r="253" spans="2:10" ht="49.9" customHeight="1" x14ac:dyDescent="0.25">
      <c r="B253" s="115"/>
      <c r="C253" s="88"/>
      <c r="D253" s="88"/>
      <c r="E253" s="88"/>
      <c r="F253" s="88"/>
      <c r="G253" s="88"/>
      <c r="H253" s="88"/>
      <c r="I253" s="88"/>
      <c r="J253" s="105"/>
    </row>
    <row r="254" spans="2:10" ht="49.9" customHeight="1" x14ac:dyDescent="0.25">
      <c r="B254" s="115"/>
      <c r="C254" s="88"/>
      <c r="D254" s="88"/>
      <c r="E254" s="88"/>
      <c r="F254" s="88"/>
      <c r="G254" s="88"/>
      <c r="H254" s="88"/>
      <c r="I254" s="88"/>
      <c r="J254" s="105"/>
    </row>
    <row r="255" spans="2:10" ht="49.9" customHeight="1" x14ac:dyDescent="0.25">
      <c r="B255" s="115"/>
      <c r="C255" s="88"/>
      <c r="D255" s="88"/>
      <c r="E255" s="88"/>
      <c r="F255" s="88"/>
      <c r="G255" s="88"/>
      <c r="H255" s="88"/>
      <c r="I255" s="88"/>
      <c r="J255" s="105"/>
    </row>
    <row r="256" spans="2:10" ht="49.9" customHeight="1" x14ac:dyDescent="0.25">
      <c r="B256" s="115"/>
      <c r="C256" s="88"/>
      <c r="D256" s="88"/>
      <c r="E256" s="88"/>
      <c r="F256" s="88"/>
      <c r="G256" s="88"/>
      <c r="H256" s="88"/>
      <c r="I256" s="88"/>
      <c r="J256" s="105"/>
    </row>
    <row r="257" spans="2:10" ht="49.9" customHeight="1" x14ac:dyDescent="0.25">
      <c r="B257" s="115"/>
      <c r="C257" s="88"/>
      <c r="D257" s="88"/>
      <c r="E257" s="88"/>
      <c r="F257" s="88"/>
      <c r="G257" s="88"/>
      <c r="H257" s="88"/>
      <c r="I257" s="88"/>
      <c r="J257" s="105"/>
    </row>
    <row r="258" spans="2:10" ht="49.9" customHeight="1" x14ac:dyDescent="0.25">
      <c r="B258" s="115"/>
      <c r="C258" s="88"/>
      <c r="D258" s="88"/>
      <c r="E258" s="88"/>
      <c r="F258" s="88"/>
      <c r="G258" s="88"/>
      <c r="H258" s="88"/>
      <c r="I258" s="88"/>
      <c r="J258" s="105"/>
    </row>
    <row r="259" spans="2:10" ht="49.9" customHeight="1" x14ac:dyDescent="0.25">
      <c r="B259" s="115"/>
      <c r="C259" s="88"/>
      <c r="D259" s="88"/>
      <c r="E259" s="88"/>
      <c r="F259" s="88"/>
      <c r="G259" s="88"/>
      <c r="H259" s="88"/>
      <c r="I259" s="88"/>
      <c r="J259" s="105"/>
    </row>
    <row r="260" spans="2:10" ht="49.9" customHeight="1" x14ac:dyDescent="0.25">
      <c r="B260" s="115"/>
      <c r="C260" s="88"/>
      <c r="D260" s="88"/>
      <c r="E260" s="88"/>
      <c r="F260" s="88"/>
      <c r="G260" s="88"/>
      <c r="H260" s="88"/>
      <c r="I260" s="88"/>
      <c r="J260" s="105"/>
    </row>
    <row r="261" spans="2:10" ht="49.9" customHeight="1" x14ac:dyDescent="0.25">
      <c r="B261" s="115"/>
      <c r="C261" s="88"/>
      <c r="D261" s="88"/>
      <c r="E261" s="88"/>
      <c r="F261" s="88"/>
      <c r="G261" s="88"/>
      <c r="H261" s="88"/>
      <c r="I261" s="88"/>
      <c r="J261" s="105"/>
    </row>
    <row r="262" spans="2:10" ht="49.9" customHeight="1" x14ac:dyDescent="0.25">
      <c r="B262" s="115"/>
      <c r="C262" s="88"/>
      <c r="D262" s="88"/>
      <c r="E262" s="88"/>
      <c r="F262" s="88"/>
      <c r="G262" s="88"/>
      <c r="H262" s="88"/>
      <c r="I262" s="88"/>
      <c r="J262" s="105"/>
    </row>
    <row r="263" spans="2:10" ht="49.9" customHeight="1" x14ac:dyDescent="0.25">
      <c r="B263" s="115"/>
      <c r="C263" s="88"/>
      <c r="D263" s="88"/>
      <c r="E263" s="88"/>
      <c r="F263" s="88"/>
      <c r="G263" s="88"/>
      <c r="H263" s="88"/>
      <c r="I263" s="88"/>
      <c r="J263" s="105"/>
    </row>
    <row r="264" spans="2:10" ht="49.9" customHeight="1" x14ac:dyDescent="0.25">
      <c r="B264" s="115"/>
      <c r="C264" s="88"/>
      <c r="D264" s="88"/>
      <c r="E264" s="88"/>
      <c r="F264" s="88"/>
      <c r="G264" s="88"/>
      <c r="H264" s="88"/>
      <c r="I264" s="88"/>
      <c r="J264" s="105"/>
    </row>
    <row r="265" spans="2:10" ht="49.9" customHeight="1" x14ac:dyDescent="0.25">
      <c r="B265" s="115"/>
      <c r="C265" s="88"/>
      <c r="D265" s="88"/>
      <c r="E265" s="88"/>
      <c r="F265" s="88"/>
      <c r="G265" s="88"/>
      <c r="H265" s="88"/>
      <c r="I265" s="88"/>
      <c r="J265" s="105"/>
    </row>
    <row r="266" spans="2:10" ht="49.9" customHeight="1" x14ac:dyDescent="0.25">
      <c r="B266" s="115"/>
      <c r="C266" s="88"/>
      <c r="D266" s="88"/>
      <c r="E266" s="88"/>
      <c r="F266" s="88"/>
      <c r="G266" s="88"/>
      <c r="H266" s="88"/>
      <c r="I266" s="88"/>
      <c r="J266" s="105"/>
    </row>
    <row r="267" spans="2:10" ht="49.9" customHeight="1" x14ac:dyDescent="0.25">
      <c r="B267" s="115"/>
      <c r="C267" s="88"/>
      <c r="D267" s="88"/>
      <c r="E267" s="88"/>
      <c r="F267" s="88"/>
      <c r="G267" s="88"/>
      <c r="H267" s="88"/>
      <c r="I267" s="88"/>
      <c r="J267" s="105"/>
    </row>
    <row r="268" spans="2:10" ht="49.9" customHeight="1" x14ac:dyDescent="0.25">
      <c r="B268" s="115"/>
      <c r="C268" s="88"/>
      <c r="D268" s="88"/>
      <c r="E268" s="88"/>
      <c r="F268" s="88"/>
      <c r="G268" s="88"/>
      <c r="H268" s="88"/>
      <c r="I268" s="88"/>
      <c r="J268" s="105"/>
    </row>
    <row r="269" spans="2:10" ht="49.9" customHeight="1" x14ac:dyDescent="0.25">
      <c r="B269" s="115"/>
      <c r="C269" s="88"/>
      <c r="D269" s="88"/>
      <c r="E269" s="88"/>
      <c r="F269" s="88"/>
      <c r="G269" s="88"/>
      <c r="H269" s="88"/>
      <c r="I269" s="88"/>
      <c r="J269" s="105"/>
    </row>
    <row r="270" spans="2:10" ht="49.9" customHeight="1" x14ac:dyDescent="0.25">
      <c r="B270" s="115"/>
      <c r="C270" s="88"/>
      <c r="D270" s="88"/>
      <c r="E270" s="88"/>
      <c r="F270" s="88"/>
      <c r="G270" s="88"/>
      <c r="H270" s="88"/>
      <c r="I270" s="88"/>
      <c r="J270" s="105"/>
    </row>
    <row r="271" spans="2:10" ht="49.9" customHeight="1" x14ac:dyDescent="0.25">
      <c r="B271" s="115"/>
      <c r="C271" s="88"/>
      <c r="D271" s="88"/>
      <c r="E271" s="88"/>
      <c r="F271" s="88"/>
      <c r="G271" s="88"/>
      <c r="H271" s="88"/>
      <c r="I271" s="88"/>
      <c r="J271" s="105"/>
    </row>
    <row r="272" spans="2:10" ht="49.9" customHeight="1" x14ac:dyDescent="0.25">
      <c r="B272" s="115"/>
      <c r="C272" s="88"/>
      <c r="D272" s="88"/>
      <c r="E272" s="88"/>
      <c r="F272" s="88"/>
      <c r="G272" s="88"/>
      <c r="H272" s="88"/>
      <c r="I272" s="88"/>
      <c r="J272" s="105"/>
    </row>
    <row r="273" spans="2:10" ht="49.9" customHeight="1" x14ac:dyDescent="0.25">
      <c r="B273" s="115"/>
      <c r="C273" s="88"/>
      <c r="D273" s="88"/>
      <c r="E273" s="88"/>
      <c r="F273" s="88"/>
      <c r="G273" s="88"/>
      <c r="H273" s="88"/>
      <c r="I273" s="88"/>
      <c r="J273" s="105"/>
    </row>
    <row r="274" spans="2:10" ht="49.9" customHeight="1" x14ac:dyDescent="0.25">
      <c r="B274" s="115"/>
      <c r="C274" s="88"/>
      <c r="D274" s="88"/>
      <c r="E274" s="88"/>
      <c r="F274" s="88"/>
      <c r="G274" s="88"/>
      <c r="H274" s="88"/>
      <c r="I274" s="88"/>
      <c r="J274" s="105"/>
    </row>
    <row r="275" spans="2:10" ht="49.9" customHeight="1" x14ac:dyDescent="0.25">
      <c r="B275" s="115"/>
      <c r="C275" s="88"/>
      <c r="D275" s="88"/>
      <c r="E275" s="88"/>
      <c r="F275" s="88"/>
      <c r="G275" s="88"/>
      <c r="H275" s="88"/>
      <c r="I275" s="88"/>
      <c r="J275" s="105"/>
    </row>
    <row r="276" spans="2:10" ht="49.9" customHeight="1" x14ac:dyDescent="0.25">
      <c r="B276" s="115"/>
      <c r="C276" s="88"/>
      <c r="D276" s="88"/>
      <c r="E276" s="88"/>
      <c r="F276" s="88"/>
      <c r="G276" s="88"/>
      <c r="H276" s="88"/>
      <c r="I276" s="88"/>
      <c r="J276" s="105"/>
    </row>
    <row r="277" spans="2:10" ht="49.9" customHeight="1" x14ac:dyDescent="0.25">
      <c r="B277" s="115"/>
      <c r="C277" s="88"/>
      <c r="D277" s="88"/>
      <c r="E277" s="88"/>
      <c r="F277" s="88"/>
      <c r="G277" s="88"/>
      <c r="H277" s="88"/>
      <c r="I277" s="88"/>
      <c r="J277" s="105"/>
    </row>
    <row r="278" spans="2:10" ht="49.9" customHeight="1" x14ac:dyDescent="0.25">
      <c r="B278" s="115"/>
      <c r="C278" s="88"/>
      <c r="D278" s="88"/>
      <c r="E278" s="88"/>
      <c r="F278" s="88"/>
      <c r="G278" s="88"/>
      <c r="H278" s="88"/>
      <c r="I278" s="88"/>
      <c r="J278" s="105"/>
    </row>
    <row r="279" spans="2:10" ht="49.9" customHeight="1" x14ac:dyDescent="0.25">
      <c r="B279" s="115"/>
      <c r="C279" s="88"/>
      <c r="D279" s="88"/>
      <c r="E279" s="88"/>
      <c r="F279" s="88"/>
      <c r="G279" s="88"/>
      <c r="H279" s="88"/>
      <c r="I279" s="88"/>
      <c r="J279" s="105"/>
    </row>
    <row r="280" spans="2:10" ht="49.9" customHeight="1" x14ac:dyDescent="0.25">
      <c r="B280" s="115"/>
      <c r="C280" s="88"/>
      <c r="D280" s="88"/>
      <c r="E280" s="88"/>
      <c r="F280" s="88"/>
      <c r="G280" s="88"/>
      <c r="H280" s="88"/>
      <c r="I280" s="88"/>
      <c r="J280" s="105"/>
    </row>
    <row r="281" spans="2:10" ht="49.9" customHeight="1" x14ac:dyDescent="0.25">
      <c r="B281" s="115"/>
      <c r="C281" s="88"/>
      <c r="D281" s="88"/>
      <c r="E281" s="88"/>
      <c r="F281" s="88"/>
      <c r="G281" s="88"/>
      <c r="H281" s="88"/>
      <c r="I281" s="88"/>
      <c r="J281" s="105"/>
    </row>
    <row r="282" spans="2:10" ht="49.9" customHeight="1" x14ac:dyDescent="0.25">
      <c r="B282" s="115"/>
      <c r="C282" s="88"/>
      <c r="D282" s="88"/>
      <c r="E282" s="88"/>
      <c r="F282" s="88"/>
      <c r="G282" s="88"/>
      <c r="H282" s="88"/>
      <c r="I282" s="88"/>
      <c r="J282" s="105"/>
    </row>
    <row r="283" spans="2:10" ht="49.9" customHeight="1" x14ac:dyDescent="0.25">
      <c r="B283" s="115"/>
      <c r="C283" s="88"/>
      <c r="D283" s="88"/>
      <c r="E283" s="88"/>
      <c r="F283" s="88"/>
      <c r="G283" s="88"/>
      <c r="H283" s="88"/>
      <c r="I283" s="88"/>
      <c r="J283" s="105"/>
    </row>
    <row r="284" spans="2:10" ht="49.9" customHeight="1" x14ac:dyDescent="0.25">
      <c r="B284" s="115"/>
      <c r="C284" s="88"/>
      <c r="D284" s="88"/>
      <c r="E284" s="88"/>
      <c r="F284" s="88"/>
      <c r="G284" s="88"/>
      <c r="H284" s="88"/>
      <c r="I284" s="88"/>
      <c r="J284" s="105"/>
    </row>
    <row r="285" spans="2:10" ht="49.9" customHeight="1" x14ac:dyDescent="0.25">
      <c r="B285" s="115"/>
      <c r="C285" s="88"/>
      <c r="D285" s="88"/>
      <c r="E285" s="88"/>
      <c r="F285" s="88"/>
      <c r="G285" s="88"/>
      <c r="H285" s="88"/>
      <c r="I285" s="88"/>
      <c r="J285" s="105"/>
    </row>
    <row r="286" spans="2:10" ht="49.9" customHeight="1" x14ac:dyDescent="0.25">
      <c r="B286" s="115"/>
      <c r="C286" s="88"/>
      <c r="D286" s="88"/>
      <c r="E286" s="88"/>
      <c r="F286" s="88"/>
      <c r="G286" s="88"/>
      <c r="H286" s="88"/>
      <c r="I286" s="88"/>
      <c r="J286" s="105"/>
    </row>
    <row r="287" spans="2:10" ht="49.9" customHeight="1" x14ac:dyDescent="0.25">
      <c r="B287" s="115"/>
      <c r="C287" s="88"/>
      <c r="D287" s="88"/>
      <c r="E287" s="88"/>
      <c r="F287" s="88"/>
      <c r="G287" s="88"/>
      <c r="H287" s="88"/>
      <c r="I287" s="88"/>
      <c r="J287" s="105"/>
    </row>
    <row r="288" spans="2:10" ht="49.9" customHeight="1" x14ac:dyDescent="0.25">
      <c r="B288" s="115"/>
      <c r="C288" s="88"/>
      <c r="D288" s="88"/>
      <c r="E288" s="88"/>
      <c r="F288" s="88"/>
      <c r="G288" s="88"/>
      <c r="H288" s="88"/>
      <c r="I288" s="88"/>
      <c r="J288" s="105"/>
    </row>
    <row r="289" spans="2:10" ht="49.9" customHeight="1" x14ac:dyDescent="0.25">
      <c r="B289" s="115"/>
      <c r="C289" s="88"/>
      <c r="D289" s="88"/>
      <c r="E289" s="88"/>
      <c r="F289" s="88"/>
      <c r="G289" s="88"/>
      <c r="H289" s="88"/>
      <c r="I289" s="88"/>
      <c r="J289" s="105"/>
    </row>
    <row r="290" spans="2:10" ht="49.9" customHeight="1" x14ac:dyDescent="0.25">
      <c r="B290" s="115"/>
      <c r="C290" s="88"/>
      <c r="D290" s="88"/>
      <c r="E290" s="88"/>
      <c r="F290" s="88"/>
      <c r="G290" s="88"/>
      <c r="H290" s="88"/>
      <c r="I290" s="88"/>
      <c r="J290" s="105"/>
    </row>
    <row r="291" spans="2:10" ht="49.9" customHeight="1" x14ac:dyDescent="0.25">
      <c r="B291" s="115"/>
      <c r="C291" s="88"/>
      <c r="D291" s="88"/>
      <c r="E291" s="88"/>
      <c r="F291" s="88"/>
      <c r="G291" s="88"/>
      <c r="H291" s="88"/>
      <c r="I291" s="88"/>
      <c r="J291" s="105"/>
    </row>
    <row r="292" spans="2:10" ht="49.9" customHeight="1" x14ac:dyDescent="0.25">
      <c r="B292" s="115"/>
      <c r="C292" s="88"/>
      <c r="D292" s="88"/>
      <c r="E292" s="88"/>
      <c r="F292" s="88"/>
      <c r="G292" s="88"/>
      <c r="H292" s="88"/>
      <c r="I292" s="88"/>
      <c r="J292" s="105"/>
    </row>
    <row r="293" spans="2:10" ht="49.9" customHeight="1" x14ac:dyDescent="0.25">
      <c r="B293" s="115"/>
      <c r="C293" s="88"/>
      <c r="D293" s="88"/>
      <c r="E293" s="88"/>
      <c r="F293" s="88"/>
      <c r="G293" s="88"/>
      <c r="H293" s="88"/>
      <c r="I293" s="88"/>
      <c r="J293" s="105"/>
    </row>
    <row r="294" spans="2:10" ht="49.9" customHeight="1" x14ac:dyDescent="0.25">
      <c r="B294" s="115"/>
      <c r="C294" s="88"/>
      <c r="D294" s="88"/>
      <c r="E294" s="88"/>
      <c r="F294" s="88"/>
      <c r="G294" s="88"/>
      <c r="H294" s="88"/>
      <c r="I294" s="88"/>
      <c r="J294" s="105"/>
    </row>
    <row r="295" spans="2:10" ht="49.9" customHeight="1" x14ac:dyDescent="0.25">
      <c r="B295" s="115"/>
      <c r="C295" s="88"/>
      <c r="D295" s="88"/>
      <c r="E295" s="88"/>
      <c r="F295" s="88"/>
      <c r="G295" s="88"/>
      <c r="H295" s="88"/>
      <c r="I295" s="88"/>
      <c r="J295" s="105"/>
    </row>
    <row r="296" spans="2:10" ht="49.9" customHeight="1" x14ac:dyDescent="0.25">
      <c r="B296" s="115"/>
      <c r="C296" s="88"/>
      <c r="D296" s="88"/>
      <c r="E296" s="88"/>
      <c r="F296" s="88"/>
      <c r="G296" s="88"/>
      <c r="H296" s="88"/>
      <c r="I296" s="88"/>
      <c r="J296" s="105"/>
    </row>
    <row r="297" spans="2:10" ht="49.9" customHeight="1" x14ac:dyDescent="0.25">
      <c r="B297" s="115"/>
      <c r="C297" s="88"/>
      <c r="D297" s="88"/>
      <c r="E297" s="88"/>
      <c r="F297" s="88"/>
      <c r="G297" s="88"/>
      <c r="H297" s="88"/>
      <c r="I297" s="88"/>
      <c r="J297" s="105"/>
    </row>
    <row r="298" spans="2:10" ht="49.9" customHeight="1" x14ac:dyDescent="0.25">
      <c r="B298" s="115"/>
      <c r="C298" s="88"/>
      <c r="D298" s="88"/>
      <c r="E298" s="88"/>
      <c r="F298" s="88"/>
      <c r="G298" s="88"/>
      <c r="H298" s="88"/>
      <c r="I298" s="88"/>
      <c r="J298" s="105"/>
    </row>
    <row r="299" spans="2:10" ht="49.9" customHeight="1" x14ac:dyDescent="0.25">
      <c r="B299" s="116"/>
      <c r="C299" s="110"/>
      <c r="D299" s="110"/>
      <c r="E299" s="110"/>
      <c r="F299" s="110"/>
      <c r="G299" s="110"/>
      <c r="H299" s="110"/>
      <c r="I299" s="110"/>
      <c r="J299" s="114"/>
    </row>
    <row r="300" spans="2:10" x14ac:dyDescent="0.25">
      <c r="B300" s="23"/>
      <c r="C300" s="254"/>
      <c r="D300" s="23"/>
      <c r="E300" s="23"/>
      <c r="F300" s="13"/>
      <c r="G300" s="13"/>
      <c r="H300" s="13"/>
      <c r="I300" s="13"/>
      <c r="J300" s="13"/>
    </row>
    <row r="301" spans="2:10" x14ac:dyDescent="0.25">
      <c r="C301" s="1"/>
    </row>
    <row r="302" spans="2:10" x14ac:dyDescent="0.25">
      <c r="C302" s="1"/>
    </row>
    <row r="303" spans="2:10" x14ac:dyDescent="0.25">
      <c r="C303" s="1"/>
    </row>
    <row r="304" spans="2:10" x14ac:dyDescent="0.25">
      <c r="C304" s="1"/>
    </row>
    <row r="305" spans="3:3" x14ac:dyDescent="0.25">
      <c r="C305" s="1"/>
    </row>
    <row r="306" spans="3:3" x14ac:dyDescent="0.25">
      <c r="C306" s="1"/>
    </row>
    <row r="307" spans="3:3" x14ac:dyDescent="0.25">
      <c r="C307" s="1"/>
    </row>
    <row r="308" spans="3:3" x14ac:dyDescent="0.25">
      <c r="C308" s="1"/>
    </row>
    <row r="309" spans="3:3" x14ac:dyDescent="0.25">
      <c r="C309" s="1"/>
    </row>
  </sheetData>
  <sheetProtection algorithmName="SHA-512" hashValue="bLJ1Xj/n0yIOMpeXk01eEbq8A23JCrnPEEYgKaT+r+5dSqL/vLXG+rY/XgPGXstFeC4N5xhGsJfgVteHxWL9Zg==" saltValue="WNlLcPOeSsdWQ4Ch+R3MwA==" spinCount="100000" sheet="1"/>
  <mergeCells count="4">
    <mergeCell ref="I6:I7"/>
    <mergeCell ref="J6:J7"/>
    <mergeCell ref="H3:J4"/>
    <mergeCell ref="B9:R9"/>
  </mergeCells>
  <conditionalFormatting sqref="B12:J299">
    <cfRule type="containsBlanks" dxfId="35" priority="1">
      <formula>LEN(TRIM(B12))=0</formula>
    </cfRule>
  </conditionalFormatting>
  <conditionalFormatting sqref="J6:J7">
    <cfRule type="containsBlanks" dxfId="34" priority="3">
      <formula>LEN(TRIM(J6))=0</formula>
    </cfRule>
  </conditionalFormatting>
  <hyperlinks>
    <hyperlink ref="C6" r:id="rId1" xr:uid="{5E0FF02E-5682-437E-B708-EC51DDDFB373}"/>
  </hyperlinks>
  <pageMargins left="0.75" right="0.75" top="1" bottom="1" header="0.5" footer="0.5"/>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B1C1E9"/>
    <pageSetUpPr fitToPage="1"/>
  </sheetPr>
  <dimension ref="B1:M46"/>
  <sheetViews>
    <sheetView showGridLines="0" zoomScaleNormal="100" workbookViewId="0"/>
  </sheetViews>
  <sheetFormatPr defaultRowHeight="15" x14ac:dyDescent="0.25"/>
  <cols>
    <col min="1" max="1" width="9.28515625" customWidth="1"/>
    <col min="2" max="2" width="18.28515625" customWidth="1"/>
    <col min="12" max="12" width="7.140625" customWidth="1"/>
    <col min="13" max="13" width="6.5703125" customWidth="1"/>
  </cols>
  <sheetData>
    <row r="1" spans="2:13" x14ac:dyDescent="0.25">
      <c r="B1" s="13"/>
      <c r="C1" s="13"/>
      <c r="D1" s="13"/>
      <c r="E1" s="23"/>
      <c r="F1" s="23"/>
      <c r="G1" s="23"/>
      <c r="H1" s="23"/>
      <c r="I1" s="23"/>
      <c r="J1" s="23"/>
      <c r="K1" s="23"/>
      <c r="L1" s="23"/>
      <c r="M1" s="23"/>
    </row>
    <row r="2" spans="2:13" ht="15" customHeight="1" x14ac:dyDescent="0.25">
      <c r="B2" s="20"/>
      <c r="C2" s="20"/>
      <c r="D2" s="20"/>
      <c r="E2" s="34"/>
      <c r="F2" s="34"/>
      <c r="G2" s="34"/>
      <c r="H2" s="34"/>
      <c r="I2" s="34"/>
      <c r="J2" s="34"/>
      <c r="K2" s="34"/>
      <c r="L2" s="34"/>
      <c r="M2" s="34"/>
    </row>
    <row r="3" spans="2:13" ht="16.899999999999999" customHeight="1" x14ac:dyDescent="0.25">
      <c r="B3" s="19"/>
      <c r="C3" s="19" t="s">
        <v>80</v>
      </c>
      <c r="D3" s="19"/>
      <c r="E3" s="34"/>
      <c r="F3" s="34"/>
      <c r="G3" s="267" t="s">
        <v>385</v>
      </c>
      <c r="H3" s="267"/>
      <c r="I3" s="267"/>
      <c r="J3" s="267"/>
      <c r="K3" s="267"/>
      <c r="L3" s="267"/>
      <c r="M3" s="267"/>
    </row>
    <row r="4" spans="2:13" ht="16.149999999999999" customHeight="1" x14ac:dyDescent="0.25">
      <c r="B4" s="20"/>
      <c r="C4" s="20" t="s">
        <v>82</v>
      </c>
      <c r="D4" s="20"/>
      <c r="E4" s="34"/>
      <c r="F4" s="34"/>
      <c r="G4" s="267"/>
      <c r="H4" s="267"/>
      <c r="I4" s="267"/>
      <c r="J4" s="267"/>
      <c r="K4" s="267"/>
      <c r="L4" s="267"/>
      <c r="M4" s="267"/>
    </row>
    <row r="5" spans="2:13" ht="15" customHeight="1" x14ac:dyDescent="0.25">
      <c r="B5" s="185"/>
      <c r="C5" s="185" t="s">
        <v>84</v>
      </c>
      <c r="D5" s="185"/>
      <c r="E5" s="34"/>
      <c r="F5" s="34"/>
      <c r="G5" s="267"/>
      <c r="H5" s="267"/>
      <c r="I5" s="267"/>
      <c r="J5" s="267"/>
      <c r="K5" s="267"/>
      <c r="L5" s="267"/>
      <c r="M5" s="267"/>
    </row>
    <row r="6" spans="2:13" ht="14.65" customHeight="1" x14ac:dyDescent="0.25">
      <c r="B6" s="20"/>
      <c r="C6" s="20"/>
      <c r="D6" s="20"/>
      <c r="E6" s="34"/>
      <c r="F6" s="34"/>
      <c r="G6" s="34"/>
      <c r="H6" s="34"/>
      <c r="I6" s="34"/>
      <c r="J6" s="34"/>
      <c r="K6" s="34"/>
      <c r="L6" s="34"/>
      <c r="M6" s="34"/>
    </row>
    <row r="8" spans="2:13" ht="62.65" customHeight="1" x14ac:dyDescent="0.25">
      <c r="B8" s="448" t="s">
        <v>386</v>
      </c>
      <c r="C8" s="442"/>
      <c r="D8" s="442"/>
      <c r="E8" s="442"/>
      <c r="F8" s="442"/>
      <c r="G8" s="442"/>
      <c r="H8" s="442"/>
      <c r="I8" s="442"/>
      <c r="J8" s="442"/>
      <c r="K8" s="442"/>
      <c r="L8" s="442"/>
      <c r="M8" s="442"/>
    </row>
    <row r="9" spans="2:13" ht="48.6" customHeight="1" x14ac:dyDescent="0.25">
      <c r="B9" s="446" t="s">
        <v>387</v>
      </c>
      <c r="C9" s="447"/>
      <c r="D9" s="447"/>
      <c r="E9" s="447"/>
      <c r="F9" s="447"/>
      <c r="G9" s="447"/>
      <c r="H9" s="447"/>
      <c r="I9" s="447"/>
      <c r="J9" s="447"/>
      <c r="K9" s="447"/>
      <c r="L9" s="447"/>
      <c r="M9" s="447"/>
    </row>
    <row r="10" spans="2:13" ht="69" customHeight="1" x14ac:dyDescent="0.25">
      <c r="B10" s="449" t="s">
        <v>388</v>
      </c>
      <c r="C10" s="449"/>
      <c r="D10" s="449"/>
      <c r="E10" s="449"/>
      <c r="F10" s="449"/>
      <c r="G10" s="449"/>
      <c r="H10" s="449"/>
      <c r="I10" s="449"/>
      <c r="J10" s="449"/>
      <c r="K10" s="449"/>
      <c r="L10" s="449"/>
      <c r="M10" s="449"/>
    </row>
    <row r="11" spans="2:13" ht="25.15" customHeight="1" x14ac:dyDescent="0.25">
      <c r="B11" s="450" t="s">
        <v>389</v>
      </c>
      <c r="C11" s="450"/>
      <c r="D11" s="450"/>
      <c r="E11" s="450"/>
      <c r="F11" s="450"/>
      <c r="G11" s="450"/>
      <c r="H11" s="450"/>
      <c r="I11" s="450"/>
      <c r="J11" s="450"/>
      <c r="K11" s="450"/>
      <c r="L11" s="450"/>
      <c r="M11" s="450"/>
    </row>
    <row r="12" spans="2:13" ht="30" customHeight="1" x14ac:dyDescent="0.25">
      <c r="B12" s="444" t="s">
        <v>390</v>
      </c>
      <c r="C12" s="445"/>
      <c r="D12" s="445"/>
      <c r="E12" s="445"/>
      <c r="F12" s="49"/>
      <c r="G12" s="49"/>
      <c r="H12" s="49"/>
      <c r="I12" s="49"/>
      <c r="J12" s="49"/>
      <c r="K12" s="49"/>
      <c r="L12" s="49"/>
      <c r="M12" s="49"/>
    </row>
    <row r="13" spans="2:13" ht="30" customHeight="1" x14ac:dyDescent="0.25">
      <c r="B13" s="348" t="s">
        <v>391</v>
      </c>
      <c r="C13" s="348"/>
      <c r="D13" s="348"/>
      <c r="E13" s="348"/>
      <c r="F13" s="348"/>
      <c r="G13" s="348"/>
      <c r="H13" s="348"/>
      <c r="I13" s="348"/>
      <c r="J13" s="348"/>
      <c r="K13" s="348"/>
      <c r="L13" s="348"/>
      <c r="M13" s="82" t="b">
        <v>0</v>
      </c>
    </row>
    <row r="14" spans="2:13" ht="30" customHeight="1" x14ac:dyDescent="0.25">
      <c r="B14" s="348" t="s">
        <v>392</v>
      </c>
      <c r="C14" s="348"/>
      <c r="D14" s="348"/>
      <c r="E14" s="348"/>
      <c r="F14" s="348"/>
      <c r="G14" s="348"/>
      <c r="H14" s="348"/>
      <c r="I14" s="348"/>
      <c r="J14" s="348"/>
      <c r="K14" s="348"/>
      <c r="L14" s="348"/>
      <c r="M14" s="82" t="b">
        <v>0</v>
      </c>
    </row>
    <row r="15" spans="2:13" ht="30" customHeight="1" x14ac:dyDescent="0.25">
      <c r="B15" s="442" t="s">
        <v>393</v>
      </c>
      <c r="C15" s="442"/>
      <c r="D15" s="442"/>
      <c r="E15" s="442"/>
      <c r="F15" s="442"/>
      <c r="G15" s="442"/>
      <c r="H15" s="442"/>
      <c r="I15" s="442"/>
      <c r="J15" s="442"/>
      <c r="K15" s="442"/>
      <c r="L15" s="442"/>
      <c r="M15" s="83" t="b">
        <v>0</v>
      </c>
    </row>
    <row r="16" spans="2:13" ht="30" customHeight="1" x14ac:dyDescent="0.25">
      <c r="B16" s="444" t="s">
        <v>394</v>
      </c>
      <c r="C16" s="444"/>
      <c r="D16" s="444"/>
      <c r="E16" s="49"/>
      <c r="F16" s="49"/>
      <c r="G16" s="49"/>
      <c r="H16" s="49"/>
      <c r="I16" s="49"/>
      <c r="J16" s="49"/>
      <c r="K16" s="49"/>
      <c r="L16" s="49"/>
      <c r="M16" s="152"/>
    </row>
    <row r="17" spans="2:13" ht="30" customHeight="1" x14ac:dyDescent="0.25">
      <c r="B17" s="442" t="s">
        <v>395</v>
      </c>
      <c r="C17" s="442"/>
      <c r="D17" s="442"/>
      <c r="E17" s="442"/>
      <c r="F17" s="442"/>
      <c r="G17" s="442"/>
      <c r="H17" s="442"/>
      <c r="I17" s="442"/>
      <c r="J17" s="442"/>
      <c r="K17" s="442"/>
      <c r="L17" s="442"/>
      <c r="M17" s="83" t="b">
        <v>0</v>
      </c>
    </row>
    <row r="18" spans="2:13" ht="30" customHeight="1" x14ac:dyDescent="0.25">
      <c r="B18" s="443" t="s">
        <v>396</v>
      </c>
      <c r="C18" s="443"/>
      <c r="D18" s="443"/>
      <c r="E18" s="49"/>
      <c r="F18" s="49"/>
      <c r="G18" s="49"/>
      <c r="H18" s="49"/>
      <c r="I18" s="49"/>
      <c r="J18" s="49"/>
      <c r="K18" s="49"/>
      <c r="L18" s="49"/>
      <c r="M18" s="152"/>
    </row>
    <row r="19" spans="2:13" ht="30" customHeight="1" x14ac:dyDescent="0.25">
      <c r="B19" s="348" t="s">
        <v>397</v>
      </c>
      <c r="C19" s="348"/>
      <c r="D19" s="348"/>
      <c r="E19" s="348"/>
      <c r="F19" s="348"/>
      <c r="G19" s="348"/>
      <c r="H19" s="348"/>
      <c r="I19" s="348"/>
      <c r="J19" s="348"/>
      <c r="K19" s="348"/>
      <c r="L19" s="348"/>
      <c r="M19" s="82" t="b">
        <v>0</v>
      </c>
    </row>
    <row r="20" spans="2:13" ht="30" customHeight="1" x14ac:dyDescent="0.25">
      <c r="B20" s="442" t="s">
        <v>398</v>
      </c>
      <c r="C20" s="442"/>
      <c r="D20" s="442"/>
      <c r="E20" s="442"/>
      <c r="F20" s="442"/>
      <c r="G20" s="442"/>
      <c r="H20" s="442"/>
      <c r="I20" s="442"/>
      <c r="J20" s="442"/>
      <c r="K20" s="442"/>
      <c r="L20" s="442"/>
      <c r="M20" s="83" t="b">
        <v>0</v>
      </c>
    </row>
    <row r="21" spans="2:13" ht="30" customHeight="1" x14ac:dyDescent="0.25">
      <c r="B21" s="443" t="s">
        <v>399</v>
      </c>
      <c r="C21" s="443"/>
      <c r="D21" s="443"/>
      <c r="E21" s="49"/>
      <c r="F21" s="49"/>
      <c r="G21" s="49"/>
      <c r="H21" s="49"/>
      <c r="I21" s="49"/>
      <c r="J21" s="49"/>
      <c r="K21" s="49"/>
      <c r="L21" s="49"/>
      <c r="M21" s="152"/>
    </row>
    <row r="22" spans="2:13" ht="30" customHeight="1" x14ac:dyDescent="0.25">
      <c r="B22" s="348" t="s">
        <v>400</v>
      </c>
      <c r="C22" s="348"/>
      <c r="D22" s="348"/>
      <c r="E22" s="348"/>
      <c r="F22" s="348"/>
      <c r="G22" s="348"/>
      <c r="H22" s="348"/>
      <c r="I22" s="348"/>
      <c r="J22" s="348"/>
      <c r="K22" s="348"/>
      <c r="L22" s="348"/>
      <c r="M22" s="82" t="b">
        <v>0</v>
      </c>
    </row>
    <row r="23" spans="2:13" ht="30" customHeight="1" x14ac:dyDescent="0.25">
      <c r="B23" s="442" t="s">
        <v>401</v>
      </c>
      <c r="C23" s="442"/>
      <c r="D23" s="442"/>
      <c r="E23" s="442"/>
      <c r="F23" s="442"/>
      <c r="G23" s="442"/>
      <c r="H23" s="442"/>
      <c r="I23" s="442"/>
      <c r="J23" s="442"/>
      <c r="K23" s="442"/>
      <c r="L23" s="442"/>
      <c r="M23" s="83" t="b">
        <v>0</v>
      </c>
    </row>
    <row r="24" spans="2:13" ht="30" customHeight="1" x14ac:dyDescent="0.25">
      <c r="B24" s="443" t="s">
        <v>402</v>
      </c>
      <c r="C24" s="443"/>
      <c r="D24" s="49"/>
      <c r="E24" s="49"/>
      <c r="F24" s="49"/>
      <c r="G24" s="49"/>
      <c r="H24" s="49"/>
      <c r="I24" s="49"/>
      <c r="J24" s="49"/>
      <c r="K24" s="49"/>
      <c r="L24" s="49"/>
      <c r="M24" s="152"/>
    </row>
    <row r="25" spans="2:13" ht="30" customHeight="1" x14ac:dyDescent="0.25">
      <c r="B25" s="348" t="s">
        <v>403</v>
      </c>
      <c r="C25" s="348"/>
      <c r="D25" s="348"/>
      <c r="E25" s="348"/>
      <c r="F25" s="348"/>
      <c r="G25" s="348"/>
      <c r="H25" s="348"/>
      <c r="I25" s="348"/>
      <c r="J25" s="348"/>
      <c r="K25" s="348"/>
      <c r="L25" s="348"/>
      <c r="M25" s="82" t="b">
        <v>0</v>
      </c>
    </row>
    <row r="26" spans="2:13" ht="30" customHeight="1" x14ac:dyDescent="0.25">
      <c r="B26" s="348" t="s">
        <v>404</v>
      </c>
      <c r="C26" s="348"/>
      <c r="D26" s="348"/>
      <c r="E26" s="348"/>
      <c r="F26" s="348"/>
      <c r="G26" s="348"/>
      <c r="H26" s="348"/>
      <c r="I26" s="348"/>
      <c r="J26" s="348"/>
      <c r="K26" s="348"/>
      <c r="L26" s="348"/>
      <c r="M26" s="82" t="b">
        <v>0</v>
      </c>
    </row>
    <row r="27" spans="2:13" ht="30" customHeight="1" x14ac:dyDescent="0.25">
      <c r="B27" s="442" t="s">
        <v>405</v>
      </c>
      <c r="C27" s="442"/>
      <c r="D27" s="442"/>
      <c r="E27" s="442"/>
      <c r="F27" s="442"/>
      <c r="G27" s="442"/>
      <c r="H27" s="442"/>
      <c r="I27" s="442"/>
      <c r="J27" s="442"/>
      <c r="K27" s="442"/>
      <c r="L27" s="442"/>
      <c r="M27" s="83" t="b">
        <v>0</v>
      </c>
    </row>
    <row r="28" spans="2:13" ht="30" customHeight="1" x14ac:dyDescent="0.25">
      <c r="B28" s="444" t="s">
        <v>406</v>
      </c>
      <c r="C28" s="444"/>
      <c r="D28" s="49"/>
      <c r="E28" s="49"/>
      <c r="F28" s="49"/>
      <c r="G28" s="49"/>
      <c r="H28" s="49"/>
      <c r="I28" s="49"/>
      <c r="J28" s="49"/>
      <c r="K28" s="49"/>
      <c r="L28" s="49"/>
      <c r="M28" s="152"/>
    </row>
    <row r="29" spans="2:13" ht="30" customHeight="1" x14ac:dyDescent="0.25">
      <c r="B29" s="348" t="s">
        <v>407</v>
      </c>
      <c r="C29" s="348"/>
      <c r="D29" s="348"/>
      <c r="E29" s="348"/>
      <c r="F29" s="348"/>
      <c r="G29" s="348"/>
      <c r="H29" s="348"/>
      <c r="I29" s="348"/>
      <c r="J29" s="348"/>
      <c r="K29" s="348"/>
      <c r="L29" s="348"/>
      <c r="M29" s="152"/>
    </row>
    <row r="30" spans="2:13" ht="30" customHeight="1" x14ac:dyDescent="0.25">
      <c r="B30" s="348" t="s">
        <v>408</v>
      </c>
      <c r="C30" s="348"/>
      <c r="D30" s="348"/>
      <c r="E30" s="348"/>
      <c r="F30" s="348"/>
      <c r="G30" s="348"/>
      <c r="H30" s="348"/>
      <c r="I30" s="348"/>
      <c r="J30" s="348"/>
      <c r="K30" s="348"/>
      <c r="L30" s="348"/>
      <c r="M30" s="82" t="b">
        <v>0</v>
      </c>
    </row>
    <row r="31" spans="2:13" ht="30" customHeight="1" x14ac:dyDescent="0.25">
      <c r="B31" s="348" t="s">
        <v>409</v>
      </c>
      <c r="C31" s="348"/>
      <c r="D31" s="348"/>
      <c r="E31" s="348"/>
      <c r="F31" s="348"/>
      <c r="G31" s="348"/>
      <c r="H31" s="348"/>
      <c r="I31" s="348"/>
      <c r="J31" s="348"/>
      <c r="K31" s="348"/>
      <c r="L31" s="348"/>
      <c r="M31" s="82" t="b">
        <v>0</v>
      </c>
    </row>
    <row r="32" spans="2:13" ht="30" customHeight="1" x14ac:dyDescent="0.25">
      <c r="B32" s="348" t="s">
        <v>410</v>
      </c>
      <c r="C32" s="348"/>
      <c r="D32" s="348"/>
      <c r="E32" s="348"/>
      <c r="F32" s="348"/>
      <c r="G32" s="348"/>
      <c r="H32" s="348"/>
      <c r="I32" s="348"/>
      <c r="J32" s="348"/>
      <c r="K32" s="348"/>
      <c r="L32" s="348"/>
      <c r="M32" s="82" t="b">
        <v>0</v>
      </c>
    </row>
    <row r="33" spans="2:13" ht="30" customHeight="1" x14ac:dyDescent="0.25">
      <c r="B33" s="348" t="s">
        <v>411</v>
      </c>
      <c r="C33" s="348"/>
      <c r="D33" s="348"/>
      <c r="E33" s="348"/>
      <c r="F33" s="348"/>
      <c r="G33" s="348"/>
      <c r="H33" s="348"/>
      <c r="I33" s="348"/>
      <c r="J33" s="348"/>
      <c r="K33" s="348"/>
      <c r="L33" s="348"/>
      <c r="M33" s="82" t="b">
        <v>0</v>
      </c>
    </row>
    <row r="34" spans="2:13" ht="30" customHeight="1" x14ac:dyDescent="0.25">
      <c r="B34" s="442" t="s">
        <v>412</v>
      </c>
      <c r="C34" s="442"/>
      <c r="D34" s="442"/>
      <c r="E34" s="442"/>
      <c r="F34" s="442"/>
      <c r="G34" s="442"/>
      <c r="H34" s="442"/>
      <c r="I34" s="442"/>
      <c r="J34" s="442"/>
      <c r="K34" s="442"/>
      <c r="L34" s="442"/>
      <c r="M34" s="83" t="b">
        <v>0</v>
      </c>
    </row>
    <row r="35" spans="2:13" ht="30" customHeight="1" x14ac:dyDescent="0.25">
      <c r="B35" s="444" t="s">
        <v>413</v>
      </c>
      <c r="C35" s="444"/>
      <c r="D35" s="49"/>
      <c r="E35" s="49"/>
      <c r="F35" s="49"/>
      <c r="G35" s="49"/>
      <c r="H35" s="49"/>
      <c r="I35" s="49"/>
      <c r="J35" s="49"/>
      <c r="K35" s="49"/>
      <c r="L35" s="49"/>
      <c r="M35" s="152"/>
    </row>
    <row r="36" spans="2:13" ht="30" customHeight="1" x14ac:dyDescent="0.25">
      <c r="B36" s="348" t="s">
        <v>414</v>
      </c>
      <c r="C36" s="348"/>
      <c r="D36" s="348"/>
      <c r="E36" s="348"/>
      <c r="F36" s="348"/>
      <c r="G36" s="348"/>
      <c r="H36" s="348"/>
      <c r="I36" s="348"/>
      <c r="J36" s="348"/>
      <c r="K36" s="348"/>
      <c r="L36" s="348"/>
      <c r="M36" s="82" t="b">
        <v>0</v>
      </c>
    </row>
    <row r="37" spans="2:13" ht="30" customHeight="1" x14ac:dyDescent="0.25">
      <c r="B37" s="348" t="s">
        <v>415</v>
      </c>
      <c r="C37" s="348"/>
      <c r="D37" s="348"/>
      <c r="E37" s="348"/>
      <c r="F37" s="348"/>
      <c r="G37" s="348"/>
      <c r="H37" s="348"/>
      <c r="I37" s="348"/>
      <c r="J37" s="348"/>
      <c r="K37" s="348"/>
      <c r="L37" s="348"/>
      <c r="M37" s="82" t="b">
        <v>0</v>
      </c>
    </row>
    <row r="38" spans="2:13" ht="30" customHeight="1" x14ac:dyDescent="0.25">
      <c r="B38" s="442" t="s">
        <v>416</v>
      </c>
      <c r="C38" s="442"/>
      <c r="D38" s="442"/>
      <c r="E38" s="442"/>
      <c r="F38" s="442"/>
      <c r="G38" s="442"/>
      <c r="H38" s="442"/>
      <c r="I38" s="442"/>
      <c r="J38" s="442"/>
      <c r="K38" s="442"/>
      <c r="L38" s="442"/>
      <c r="M38" s="83" t="b">
        <v>0</v>
      </c>
    </row>
    <row r="39" spans="2:13" ht="30" customHeight="1" x14ac:dyDescent="0.25">
      <c r="B39" s="444" t="s">
        <v>417</v>
      </c>
      <c r="C39" s="444"/>
      <c r="D39" s="49"/>
      <c r="E39" s="49"/>
      <c r="F39" s="49"/>
      <c r="G39" s="49"/>
      <c r="H39" s="49"/>
      <c r="I39" s="49"/>
      <c r="J39" s="49"/>
      <c r="K39" s="49"/>
      <c r="L39" s="49"/>
      <c r="M39" s="152"/>
    </row>
    <row r="40" spans="2:13" ht="30" customHeight="1" x14ac:dyDescent="0.25">
      <c r="B40" s="348" t="s">
        <v>418</v>
      </c>
      <c r="C40" s="348"/>
      <c r="D40" s="348"/>
      <c r="E40" s="348"/>
      <c r="F40" s="348"/>
      <c r="G40" s="348"/>
      <c r="H40" s="348"/>
      <c r="I40" s="348"/>
      <c r="J40" s="348"/>
      <c r="K40" s="348"/>
      <c r="L40" s="348"/>
      <c r="M40" s="82" t="b">
        <v>0</v>
      </c>
    </row>
    <row r="41" spans="2:13" ht="30" customHeight="1" x14ac:dyDescent="0.25">
      <c r="B41" s="348" t="s">
        <v>419</v>
      </c>
      <c r="C41" s="348"/>
      <c r="D41" s="348"/>
      <c r="E41" s="348"/>
      <c r="F41" s="348"/>
      <c r="G41" s="348"/>
      <c r="H41" s="348"/>
      <c r="I41" s="348"/>
      <c r="J41" s="348"/>
      <c r="K41" s="348"/>
      <c r="L41" s="348"/>
      <c r="M41" s="82" t="b">
        <v>0</v>
      </c>
    </row>
    <row r="42" spans="2:13" x14ac:dyDescent="0.25">
      <c r="B42" s="23"/>
      <c r="C42" s="23"/>
      <c r="D42" s="23"/>
      <c r="E42" s="13"/>
      <c r="F42" s="13"/>
      <c r="G42" s="13"/>
      <c r="H42" s="13"/>
      <c r="I42" s="13"/>
      <c r="J42" s="13"/>
      <c r="K42" s="13"/>
      <c r="L42" s="13"/>
      <c r="M42" s="13"/>
    </row>
    <row r="46" spans="2:13" x14ac:dyDescent="0.25">
      <c r="B46" t="s">
        <v>420</v>
      </c>
    </row>
  </sheetData>
  <sheetProtection algorithmName="SHA-512" hashValue="KfDo/wPmbDVMq1jH4nhCMxGT0oMX8G87KOBcBv3HwCycgEciwTTS9EaYe16ISiEwwx8RSk5BYJ1e9XSvz0wCMQ==" saltValue="w4lbg4SL5OCfzhCISajcLA==" spinCount="100000" sheet="1"/>
  <mergeCells count="35">
    <mergeCell ref="B19:L19"/>
    <mergeCell ref="B12:E12"/>
    <mergeCell ref="B9:M9"/>
    <mergeCell ref="B8:M8"/>
    <mergeCell ref="B10:M10"/>
    <mergeCell ref="B16:D16"/>
    <mergeCell ref="B18:D18"/>
    <mergeCell ref="B11:M11"/>
    <mergeCell ref="B13:L13"/>
    <mergeCell ref="B14:L14"/>
    <mergeCell ref="B15:L15"/>
    <mergeCell ref="B17:L17"/>
    <mergeCell ref="B22:L22"/>
    <mergeCell ref="B23:L23"/>
    <mergeCell ref="B39:C39"/>
    <mergeCell ref="B35:C35"/>
    <mergeCell ref="B28:C28"/>
    <mergeCell ref="B24:C24"/>
    <mergeCell ref="B25:L25"/>
    <mergeCell ref="B41:L41"/>
    <mergeCell ref="G3:M5"/>
    <mergeCell ref="B33:L33"/>
    <mergeCell ref="B34:L34"/>
    <mergeCell ref="B36:L36"/>
    <mergeCell ref="B37:L37"/>
    <mergeCell ref="B38:L38"/>
    <mergeCell ref="B40:L40"/>
    <mergeCell ref="B26:L26"/>
    <mergeCell ref="B27:L27"/>
    <mergeCell ref="B29:L29"/>
    <mergeCell ref="B30:L30"/>
    <mergeCell ref="B31:L31"/>
    <mergeCell ref="B32:L32"/>
    <mergeCell ref="B20:L20"/>
    <mergeCell ref="B21:D21"/>
  </mergeCells>
  <hyperlinks>
    <hyperlink ref="C5" r:id="rId1" xr:uid="{D4650C17-0C9D-4C67-BC3E-A6E60B2FE70D}"/>
  </hyperlinks>
  <pageMargins left="0.74803149606299213" right="0.74803149606299213" top="0.98425196850393704" bottom="0.98425196850393704" header="0.51181102362204722" footer="0.51181102362204722"/>
  <pageSetup scale="79" fitToHeight="0" orientation="portrait" horizontalDpi="300" verticalDpi="300"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1C1E9"/>
    <pageSetUpPr fitToPage="1"/>
  </sheetPr>
  <dimension ref="A1:R302"/>
  <sheetViews>
    <sheetView showGridLines="0" workbookViewId="0">
      <selection activeCell="B15" sqref="B15"/>
    </sheetView>
  </sheetViews>
  <sheetFormatPr defaultRowHeight="15" x14ac:dyDescent="0.25"/>
  <cols>
    <col min="2" max="2" width="21.7109375" customWidth="1"/>
    <col min="3" max="3" width="19.7109375" customWidth="1"/>
    <col min="4" max="4" width="17.7109375" customWidth="1"/>
    <col min="5" max="5" width="18.85546875" customWidth="1"/>
    <col min="6" max="6" width="18.140625" customWidth="1"/>
    <col min="7" max="7" width="18.42578125" customWidth="1"/>
    <col min="8" max="8" width="20.140625" customWidth="1"/>
    <col min="9" max="9" width="14.7109375" bestFit="1" customWidth="1"/>
    <col min="10" max="10" width="14.140625" customWidth="1"/>
    <col min="11" max="11" width="13.7109375" customWidth="1"/>
    <col min="12" max="12" width="12.28515625" bestFit="1" customWidth="1"/>
    <col min="13" max="13" width="11.85546875" bestFit="1" customWidth="1"/>
    <col min="14" max="14" width="8" bestFit="1" customWidth="1"/>
    <col min="16" max="16" width="21.5703125" bestFit="1" customWidth="1"/>
  </cols>
  <sheetData>
    <row r="1" spans="1:18" x14ac:dyDescent="0.25">
      <c r="B1" s="13"/>
      <c r="C1" s="13"/>
      <c r="D1" s="13"/>
      <c r="E1" s="23"/>
      <c r="F1" s="23"/>
      <c r="G1" s="23"/>
      <c r="H1" s="23"/>
      <c r="I1" s="23"/>
      <c r="J1" s="23"/>
      <c r="K1" s="23"/>
    </row>
    <row r="2" spans="1:18" x14ac:dyDescent="0.25">
      <c r="B2" s="20"/>
      <c r="C2" s="20"/>
      <c r="D2" s="20"/>
      <c r="E2" s="20"/>
      <c r="F2" s="20"/>
      <c r="G2" s="20"/>
      <c r="H2" s="20"/>
      <c r="I2" s="267" t="s">
        <v>421</v>
      </c>
      <c r="J2" s="267"/>
      <c r="K2" s="267"/>
    </row>
    <row r="3" spans="1:18" ht="15.6" customHeight="1" x14ac:dyDescent="0.25">
      <c r="B3" s="20"/>
      <c r="C3" s="20"/>
      <c r="D3" s="20"/>
      <c r="E3" s="20"/>
      <c r="F3" s="20"/>
      <c r="G3" s="20"/>
      <c r="H3" s="20"/>
      <c r="I3" s="267"/>
      <c r="J3" s="267"/>
      <c r="K3" s="267"/>
    </row>
    <row r="4" spans="1:18" ht="15.6" customHeight="1" x14ac:dyDescent="0.25">
      <c r="B4" s="19"/>
      <c r="C4" s="19" t="s">
        <v>80</v>
      </c>
      <c r="D4" s="20"/>
      <c r="E4" s="20"/>
      <c r="F4" s="20"/>
      <c r="G4" s="20"/>
      <c r="H4" s="20"/>
      <c r="I4" s="456" t="s">
        <v>85</v>
      </c>
      <c r="J4" s="452"/>
      <c r="K4" s="452"/>
    </row>
    <row r="5" spans="1:18" ht="14.65" customHeight="1" x14ac:dyDescent="0.25">
      <c r="B5" s="20"/>
      <c r="C5" s="20" t="s">
        <v>82</v>
      </c>
      <c r="D5" s="20"/>
      <c r="E5" s="20"/>
      <c r="F5" s="20"/>
      <c r="G5" s="20"/>
      <c r="H5" s="20"/>
      <c r="I5" s="457"/>
      <c r="J5" s="399"/>
      <c r="K5" s="399"/>
    </row>
    <row r="6" spans="1:18" ht="14.65" customHeight="1" x14ac:dyDescent="0.25">
      <c r="B6" s="185"/>
      <c r="C6" s="185" t="s">
        <v>84</v>
      </c>
      <c r="D6" s="20"/>
      <c r="E6" s="20"/>
      <c r="F6" s="20"/>
      <c r="G6" s="20"/>
      <c r="H6" s="20"/>
      <c r="I6" s="454" t="s">
        <v>209</v>
      </c>
      <c r="J6" s="453" t="str">
        <f>IF(ISBLANK('Operation Details'!D25),"",'Operation Details'!D25)</f>
        <v/>
      </c>
      <c r="K6" s="453"/>
    </row>
    <row r="7" spans="1:18" ht="15.6" customHeight="1" x14ac:dyDescent="0.25">
      <c r="B7" s="20"/>
      <c r="C7" s="20"/>
      <c r="D7" s="20"/>
      <c r="E7" s="20"/>
      <c r="F7" s="20"/>
      <c r="G7" s="20"/>
      <c r="H7" s="20"/>
      <c r="I7" s="455"/>
      <c r="J7" s="399"/>
      <c r="K7" s="399"/>
    </row>
    <row r="8" spans="1:18" ht="15" customHeight="1" x14ac:dyDescent="0.25">
      <c r="B8" s="20"/>
      <c r="C8" s="20"/>
      <c r="D8" s="20"/>
      <c r="E8" s="20"/>
      <c r="F8" s="20"/>
      <c r="G8" s="20"/>
      <c r="H8" s="20"/>
      <c r="I8" s="20"/>
      <c r="J8" s="20"/>
      <c r="K8" s="20"/>
    </row>
    <row r="9" spans="1:18" ht="36.6" customHeight="1" x14ac:dyDescent="0.25">
      <c r="B9" s="451" t="s">
        <v>422</v>
      </c>
      <c r="C9" s="451"/>
      <c r="D9" s="451"/>
      <c r="E9" s="451"/>
      <c r="F9" s="451"/>
      <c r="G9" s="451"/>
      <c r="H9" s="451"/>
      <c r="I9" s="451"/>
      <c r="J9" s="451"/>
      <c r="K9" s="451"/>
    </row>
    <row r="10" spans="1:18" ht="25.15" customHeight="1" x14ac:dyDescent="0.25">
      <c r="B10" s="266" t="s">
        <v>423</v>
      </c>
      <c r="C10" s="266"/>
      <c r="D10" s="266"/>
      <c r="E10" s="266"/>
      <c r="F10" s="266"/>
      <c r="G10" s="266"/>
      <c r="H10" s="266"/>
      <c r="I10" s="266"/>
      <c r="J10" s="266"/>
      <c r="K10" s="266"/>
    </row>
    <row r="11" spans="1:18" ht="18.600000000000001" customHeight="1" x14ac:dyDescent="0.25">
      <c r="B11" s="272" t="s">
        <v>90</v>
      </c>
      <c r="C11" s="272"/>
      <c r="D11" s="272"/>
      <c r="E11" s="272"/>
      <c r="F11" s="272"/>
      <c r="G11" s="272"/>
      <c r="H11" s="272"/>
      <c r="I11" s="272"/>
      <c r="J11" s="272"/>
      <c r="K11" s="272"/>
      <c r="L11" s="272"/>
      <c r="M11" s="272"/>
      <c r="N11" s="272"/>
      <c r="O11" s="272"/>
      <c r="P11" s="272"/>
      <c r="Q11" s="272"/>
      <c r="R11" s="272"/>
    </row>
    <row r="12" spans="1:18" ht="71.650000000000006" customHeight="1" x14ac:dyDescent="0.25">
      <c r="B12" s="106" t="s">
        <v>91</v>
      </c>
      <c r="C12" s="107" t="s">
        <v>424</v>
      </c>
      <c r="D12" s="107" t="s">
        <v>425</v>
      </c>
      <c r="E12" s="107" t="s">
        <v>426</v>
      </c>
      <c r="F12" s="107" t="s">
        <v>427</v>
      </c>
      <c r="G12" s="107" t="s">
        <v>428</v>
      </c>
      <c r="H12" s="107" t="s">
        <v>146</v>
      </c>
      <c r="I12" s="108" t="s">
        <v>429</v>
      </c>
      <c r="J12" s="108" t="s">
        <v>430</v>
      </c>
      <c r="K12" s="125" t="s">
        <v>431</v>
      </c>
    </row>
    <row r="13" spans="1:18" ht="49.9" customHeight="1" x14ac:dyDescent="0.25">
      <c r="A13" s="39" t="s">
        <v>432</v>
      </c>
      <c r="B13" s="103">
        <v>45992</v>
      </c>
      <c r="C13" s="86" t="s">
        <v>433</v>
      </c>
      <c r="D13" s="86" t="s">
        <v>434</v>
      </c>
      <c r="E13" s="86" t="s">
        <v>435</v>
      </c>
      <c r="F13" s="86" t="s">
        <v>436</v>
      </c>
      <c r="G13" s="86" t="s">
        <v>437</v>
      </c>
      <c r="H13" s="86" t="s">
        <v>438</v>
      </c>
      <c r="I13" s="86" t="s">
        <v>230</v>
      </c>
      <c r="J13" s="86" t="s">
        <v>230</v>
      </c>
      <c r="K13" s="104" t="s">
        <v>230</v>
      </c>
    </row>
    <row r="14" spans="1:18" ht="49.9" customHeight="1" x14ac:dyDescent="0.25">
      <c r="A14" s="39" t="s">
        <v>439</v>
      </c>
      <c r="B14" s="103">
        <v>46237</v>
      </c>
      <c r="C14" s="86" t="s">
        <v>440</v>
      </c>
      <c r="D14" s="86" t="s">
        <v>441</v>
      </c>
      <c r="E14" s="86" t="s">
        <v>442</v>
      </c>
      <c r="F14" s="255" t="s">
        <v>443</v>
      </c>
      <c r="G14" s="86" t="s">
        <v>444</v>
      </c>
      <c r="H14" s="86" t="s">
        <v>445</v>
      </c>
      <c r="I14" s="86" t="s">
        <v>230</v>
      </c>
      <c r="J14" s="86" t="s">
        <v>110</v>
      </c>
      <c r="K14" s="104" t="s">
        <v>110</v>
      </c>
    </row>
    <row r="15" spans="1:18" ht="49.9" customHeight="1" x14ac:dyDescent="0.25">
      <c r="A15" s="39"/>
      <c r="B15" s="115"/>
      <c r="C15" s="88"/>
      <c r="D15" s="88"/>
      <c r="E15" s="88"/>
      <c r="F15" s="88"/>
      <c r="G15" s="88"/>
      <c r="H15" s="88"/>
      <c r="I15" s="89"/>
      <c r="J15" s="89"/>
      <c r="K15" s="239"/>
    </row>
    <row r="16" spans="1:18" ht="49.9" customHeight="1" x14ac:dyDescent="0.25">
      <c r="A16" s="39"/>
      <c r="B16" s="115"/>
      <c r="C16" s="88"/>
      <c r="D16" s="88"/>
      <c r="E16" s="88"/>
      <c r="F16" s="88"/>
      <c r="G16" s="88"/>
      <c r="H16" s="88"/>
      <c r="I16" s="89"/>
      <c r="J16" s="89"/>
      <c r="K16" s="239"/>
    </row>
    <row r="17" spans="1:11" ht="49.9" customHeight="1" x14ac:dyDescent="0.25">
      <c r="A17" s="39"/>
      <c r="B17" s="115"/>
      <c r="C17" s="88"/>
      <c r="D17" s="88"/>
      <c r="E17" s="88"/>
      <c r="F17" s="88"/>
      <c r="G17" s="88"/>
      <c r="H17" s="88"/>
      <c r="I17" s="89"/>
      <c r="J17" s="89"/>
      <c r="K17" s="239"/>
    </row>
    <row r="18" spans="1:11" ht="49.9" customHeight="1" x14ac:dyDescent="0.25">
      <c r="A18" s="39"/>
      <c r="B18" s="115"/>
      <c r="C18" s="88"/>
      <c r="D18" s="88"/>
      <c r="E18" s="88"/>
      <c r="F18" s="88"/>
      <c r="G18" s="88"/>
      <c r="H18" s="88"/>
      <c r="I18" s="89"/>
      <c r="J18" s="89"/>
      <c r="K18" s="239"/>
    </row>
    <row r="19" spans="1:11" ht="49.9" customHeight="1" x14ac:dyDescent="0.25">
      <c r="A19" s="39"/>
      <c r="B19" s="115"/>
      <c r="C19" s="88"/>
      <c r="D19" s="88"/>
      <c r="E19" s="88"/>
      <c r="F19" s="88"/>
      <c r="G19" s="88"/>
      <c r="H19" s="88"/>
      <c r="I19" s="89"/>
      <c r="J19" s="89"/>
      <c r="K19" s="239"/>
    </row>
    <row r="20" spans="1:11" ht="49.9" customHeight="1" x14ac:dyDescent="0.25">
      <c r="A20" s="39"/>
      <c r="B20" s="115"/>
      <c r="C20" s="88"/>
      <c r="D20" s="88"/>
      <c r="E20" s="88"/>
      <c r="F20" s="88"/>
      <c r="G20" s="88"/>
      <c r="H20" s="88"/>
      <c r="I20" s="89"/>
      <c r="J20" s="89"/>
      <c r="K20" s="239"/>
    </row>
    <row r="21" spans="1:11" ht="49.9" customHeight="1" x14ac:dyDescent="0.25">
      <c r="A21" s="39"/>
      <c r="B21" s="115"/>
      <c r="C21" s="88"/>
      <c r="D21" s="88"/>
      <c r="E21" s="88"/>
      <c r="F21" s="88"/>
      <c r="G21" s="88"/>
      <c r="H21" s="88"/>
      <c r="I21" s="89"/>
      <c r="J21" s="89"/>
      <c r="K21" s="239"/>
    </row>
    <row r="22" spans="1:11" ht="49.9" customHeight="1" x14ac:dyDescent="0.25">
      <c r="A22" s="39"/>
      <c r="B22" s="115"/>
      <c r="C22" s="88"/>
      <c r="D22" s="88"/>
      <c r="E22" s="88"/>
      <c r="F22" s="88"/>
      <c r="G22" s="88"/>
      <c r="H22" s="88"/>
      <c r="I22" s="89"/>
      <c r="J22" s="89"/>
      <c r="K22" s="239"/>
    </row>
    <row r="23" spans="1:11" ht="49.9" customHeight="1" x14ac:dyDescent="0.25">
      <c r="A23" s="39"/>
      <c r="B23" s="115"/>
      <c r="C23" s="88"/>
      <c r="D23" s="88"/>
      <c r="E23" s="88"/>
      <c r="F23" s="88"/>
      <c r="G23" s="88"/>
      <c r="H23" s="88"/>
      <c r="I23" s="89"/>
      <c r="J23" s="89"/>
      <c r="K23" s="239"/>
    </row>
    <row r="24" spans="1:11" ht="49.9" customHeight="1" x14ac:dyDescent="0.25">
      <c r="A24" s="39"/>
      <c r="B24" s="115"/>
      <c r="C24" s="88"/>
      <c r="D24" s="88"/>
      <c r="E24" s="88"/>
      <c r="F24" s="88"/>
      <c r="G24" s="88"/>
      <c r="H24" s="88"/>
      <c r="I24" s="89"/>
      <c r="J24" s="89"/>
      <c r="K24" s="239"/>
    </row>
    <row r="25" spans="1:11" ht="49.9" customHeight="1" x14ac:dyDescent="0.25">
      <c r="A25" s="39"/>
      <c r="B25" s="115"/>
      <c r="C25" s="88"/>
      <c r="D25" s="88"/>
      <c r="E25" s="88"/>
      <c r="F25" s="88"/>
      <c r="G25" s="88"/>
      <c r="H25" s="88"/>
      <c r="I25" s="89"/>
      <c r="J25" s="89"/>
      <c r="K25" s="239"/>
    </row>
    <row r="26" spans="1:11" ht="49.9" customHeight="1" x14ac:dyDescent="0.25">
      <c r="A26" s="39"/>
      <c r="B26" s="115"/>
      <c r="C26" s="88"/>
      <c r="D26" s="88"/>
      <c r="E26" s="88"/>
      <c r="F26" s="88"/>
      <c r="G26" s="88"/>
      <c r="H26" s="88"/>
      <c r="I26" s="89"/>
      <c r="J26" s="89"/>
      <c r="K26" s="239"/>
    </row>
    <row r="27" spans="1:11" ht="49.9" customHeight="1" x14ac:dyDescent="0.25">
      <c r="A27" s="39"/>
      <c r="B27" s="115"/>
      <c r="C27" s="88"/>
      <c r="D27" s="88"/>
      <c r="E27" s="88"/>
      <c r="F27" s="88"/>
      <c r="G27" s="88"/>
      <c r="H27" s="88"/>
      <c r="I27" s="89"/>
      <c r="J27" s="89"/>
      <c r="K27" s="239"/>
    </row>
    <row r="28" spans="1:11" ht="49.9" customHeight="1" x14ac:dyDescent="0.25">
      <c r="A28" s="39"/>
      <c r="B28" s="115"/>
      <c r="C28" s="88"/>
      <c r="D28" s="88"/>
      <c r="E28" s="88"/>
      <c r="F28" s="88"/>
      <c r="G28" s="88"/>
      <c r="H28" s="88"/>
      <c r="I28" s="89"/>
      <c r="J28" s="89"/>
      <c r="K28" s="239"/>
    </row>
    <row r="29" spans="1:11" ht="49.9" customHeight="1" x14ac:dyDescent="0.25">
      <c r="A29" s="39"/>
      <c r="B29" s="115"/>
      <c r="C29" s="88"/>
      <c r="D29" s="88"/>
      <c r="E29" s="88"/>
      <c r="F29" s="88"/>
      <c r="G29" s="88"/>
      <c r="H29" s="88"/>
      <c r="I29" s="89"/>
      <c r="J29" s="89"/>
      <c r="K29" s="239"/>
    </row>
    <row r="30" spans="1:11" ht="49.9" customHeight="1" x14ac:dyDescent="0.25">
      <c r="A30" s="39"/>
      <c r="B30" s="115"/>
      <c r="C30" s="88"/>
      <c r="D30" s="88"/>
      <c r="E30" s="88"/>
      <c r="F30" s="88"/>
      <c r="G30" s="88"/>
      <c r="H30" s="88"/>
      <c r="I30" s="89"/>
      <c r="J30" s="89"/>
      <c r="K30" s="239"/>
    </row>
    <row r="31" spans="1:11" ht="49.9" customHeight="1" x14ac:dyDescent="0.25">
      <c r="A31" s="39"/>
      <c r="B31" s="115"/>
      <c r="C31" s="88"/>
      <c r="D31" s="88"/>
      <c r="E31" s="88"/>
      <c r="F31" s="88"/>
      <c r="G31" s="88"/>
      <c r="H31" s="88"/>
      <c r="I31" s="89"/>
      <c r="J31" s="89"/>
      <c r="K31" s="239"/>
    </row>
    <row r="32" spans="1:11" ht="49.9" customHeight="1" x14ac:dyDescent="0.25">
      <c r="A32" s="39"/>
      <c r="B32" s="115"/>
      <c r="C32" s="88"/>
      <c r="D32" s="88"/>
      <c r="E32" s="88"/>
      <c r="F32" s="88"/>
      <c r="G32" s="88"/>
      <c r="H32" s="88"/>
      <c r="I32" s="89"/>
      <c r="J32" s="89"/>
      <c r="K32" s="239"/>
    </row>
    <row r="33" spans="1:11" ht="49.9" customHeight="1" x14ac:dyDescent="0.25">
      <c r="A33" s="39"/>
      <c r="B33" s="115"/>
      <c r="C33" s="88"/>
      <c r="D33" s="88"/>
      <c r="E33" s="88"/>
      <c r="F33" s="88"/>
      <c r="G33" s="88"/>
      <c r="H33" s="88"/>
      <c r="I33" s="89"/>
      <c r="J33" s="89"/>
      <c r="K33" s="239"/>
    </row>
    <row r="34" spans="1:11" ht="49.9" customHeight="1" x14ac:dyDescent="0.25">
      <c r="A34" s="39"/>
      <c r="B34" s="115"/>
      <c r="C34" s="88"/>
      <c r="D34" s="88"/>
      <c r="E34" s="88"/>
      <c r="F34" s="88"/>
      <c r="G34" s="88"/>
      <c r="H34" s="88"/>
      <c r="I34" s="89"/>
      <c r="J34" s="89"/>
      <c r="K34" s="239"/>
    </row>
    <row r="35" spans="1:11" ht="49.9" customHeight="1" x14ac:dyDescent="0.25">
      <c r="A35" s="39"/>
      <c r="B35" s="115"/>
      <c r="C35" s="88"/>
      <c r="D35" s="88"/>
      <c r="E35" s="88"/>
      <c r="F35" s="88"/>
      <c r="G35" s="88"/>
      <c r="H35" s="88"/>
      <c r="I35" s="89"/>
      <c r="J35" s="89"/>
      <c r="K35" s="239"/>
    </row>
    <row r="36" spans="1:11" ht="49.9" customHeight="1" x14ac:dyDescent="0.25">
      <c r="A36" s="39"/>
      <c r="B36" s="115"/>
      <c r="C36" s="88"/>
      <c r="D36" s="88"/>
      <c r="E36" s="88"/>
      <c r="F36" s="88"/>
      <c r="G36" s="88"/>
      <c r="H36" s="88"/>
      <c r="I36" s="89"/>
      <c r="J36" s="89"/>
      <c r="K36" s="239"/>
    </row>
    <row r="37" spans="1:11" ht="49.9" customHeight="1" x14ac:dyDescent="0.25">
      <c r="A37" s="39"/>
      <c r="B37" s="115"/>
      <c r="C37" s="88"/>
      <c r="D37" s="88"/>
      <c r="E37" s="88"/>
      <c r="F37" s="88"/>
      <c r="G37" s="88"/>
      <c r="H37" s="88"/>
      <c r="I37" s="89"/>
      <c r="J37" s="89"/>
      <c r="K37" s="239"/>
    </row>
    <row r="38" spans="1:11" ht="49.9" customHeight="1" x14ac:dyDescent="0.25">
      <c r="A38" s="39"/>
      <c r="B38" s="115"/>
      <c r="C38" s="88"/>
      <c r="D38" s="88"/>
      <c r="E38" s="88"/>
      <c r="F38" s="88"/>
      <c r="G38" s="88"/>
      <c r="H38" s="88"/>
      <c r="I38" s="89"/>
      <c r="J38" s="89"/>
      <c r="K38" s="239"/>
    </row>
    <row r="39" spans="1:11" ht="49.9" customHeight="1" x14ac:dyDescent="0.25">
      <c r="A39" s="39"/>
      <c r="B39" s="115"/>
      <c r="C39" s="88"/>
      <c r="D39" s="88"/>
      <c r="E39" s="88"/>
      <c r="F39" s="88"/>
      <c r="G39" s="88"/>
      <c r="H39" s="88"/>
      <c r="I39" s="89"/>
      <c r="J39" s="89"/>
      <c r="K39" s="239"/>
    </row>
    <row r="40" spans="1:11" ht="49.9" customHeight="1" x14ac:dyDescent="0.25">
      <c r="A40" s="39"/>
      <c r="B40" s="115"/>
      <c r="C40" s="88"/>
      <c r="D40" s="88"/>
      <c r="E40" s="88"/>
      <c r="F40" s="88"/>
      <c r="G40" s="88"/>
      <c r="H40" s="88"/>
      <c r="I40" s="89"/>
      <c r="J40" s="89"/>
      <c r="K40" s="239"/>
    </row>
    <row r="41" spans="1:11" ht="49.9" customHeight="1" x14ac:dyDescent="0.25">
      <c r="A41" s="39"/>
      <c r="B41" s="115"/>
      <c r="C41" s="88"/>
      <c r="D41" s="88"/>
      <c r="E41" s="88"/>
      <c r="F41" s="88"/>
      <c r="G41" s="88"/>
      <c r="H41" s="88"/>
      <c r="I41" s="89"/>
      <c r="J41" s="89"/>
      <c r="K41" s="239"/>
    </row>
    <row r="42" spans="1:11" ht="49.9" customHeight="1" x14ac:dyDescent="0.25">
      <c r="A42" s="39"/>
      <c r="B42" s="115"/>
      <c r="C42" s="88"/>
      <c r="D42" s="88"/>
      <c r="E42" s="88"/>
      <c r="F42" s="88"/>
      <c r="G42" s="88"/>
      <c r="H42" s="88"/>
      <c r="I42" s="89"/>
      <c r="J42" s="89"/>
      <c r="K42" s="239"/>
    </row>
    <row r="43" spans="1:11" ht="49.9" customHeight="1" x14ac:dyDescent="0.25">
      <c r="A43" s="39"/>
      <c r="B43" s="115"/>
      <c r="C43" s="88"/>
      <c r="D43" s="88"/>
      <c r="E43" s="88"/>
      <c r="F43" s="88"/>
      <c r="G43" s="88"/>
      <c r="H43" s="88"/>
      <c r="I43" s="89"/>
      <c r="J43" s="89"/>
      <c r="K43" s="239"/>
    </row>
    <row r="44" spans="1:11" ht="49.9" customHeight="1" x14ac:dyDescent="0.25">
      <c r="A44" s="39"/>
      <c r="B44" s="115"/>
      <c r="C44" s="88"/>
      <c r="D44" s="88"/>
      <c r="E44" s="88"/>
      <c r="F44" s="88"/>
      <c r="G44" s="88"/>
      <c r="H44" s="88"/>
      <c r="I44" s="89"/>
      <c r="J44" s="89"/>
      <c r="K44" s="239"/>
    </row>
    <row r="45" spans="1:11" ht="49.9" customHeight="1" x14ac:dyDescent="0.25">
      <c r="A45" s="39"/>
      <c r="B45" s="115"/>
      <c r="C45" s="88"/>
      <c r="D45" s="88"/>
      <c r="E45" s="88"/>
      <c r="F45" s="88"/>
      <c r="G45" s="88"/>
      <c r="H45" s="88"/>
      <c r="I45" s="89"/>
      <c r="J45" s="89"/>
      <c r="K45" s="239"/>
    </row>
    <row r="46" spans="1:11" ht="49.9" customHeight="1" x14ac:dyDescent="0.25">
      <c r="A46" s="39"/>
      <c r="B46" s="115"/>
      <c r="C46" s="88"/>
      <c r="D46" s="88"/>
      <c r="E46" s="88"/>
      <c r="F46" s="88"/>
      <c r="G46" s="88"/>
      <c r="H46" s="88"/>
      <c r="I46" s="89"/>
      <c r="J46" s="89"/>
      <c r="K46" s="239"/>
    </row>
    <row r="47" spans="1:11" ht="49.9" customHeight="1" x14ac:dyDescent="0.25">
      <c r="A47" s="39"/>
      <c r="B47" s="115"/>
      <c r="C47" s="88"/>
      <c r="D47" s="88"/>
      <c r="E47" s="88"/>
      <c r="F47" s="88"/>
      <c r="G47" s="88"/>
      <c r="H47" s="88"/>
      <c r="I47" s="89"/>
      <c r="J47" s="89"/>
      <c r="K47" s="239"/>
    </row>
    <row r="48" spans="1:11" ht="49.9" customHeight="1" x14ac:dyDescent="0.25">
      <c r="A48" s="39"/>
      <c r="B48" s="115"/>
      <c r="C48" s="88"/>
      <c r="D48" s="88"/>
      <c r="E48" s="88"/>
      <c r="F48" s="88"/>
      <c r="G48" s="88"/>
      <c r="H48" s="88"/>
      <c r="I48" s="89"/>
      <c r="J48" s="89"/>
      <c r="K48" s="239"/>
    </row>
    <row r="49" spans="1:11" ht="49.9" customHeight="1" x14ac:dyDescent="0.25">
      <c r="A49" s="39"/>
      <c r="B49" s="115"/>
      <c r="C49" s="88"/>
      <c r="D49" s="88"/>
      <c r="E49" s="88"/>
      <c r="F49" s="88"/>
      <c r="G49" s="88"/>
      <c r="H49" s="88"/>
      <c r="I49" s="89"/>
      <c r="J49" s="89"/>
      <c r="K49" s="239"/>
    </row>
    <row r="50" spans="1:11" ht="49.9" customHeight="1" x14ac:dyDescent="0.25">
      <c r="A50" s="39"/>
      <c r="B50" s="115"/>
      <c r="C50" s="88"/>
      <c r="D50" s="88"/>
      <c r="E50" s="88"/>
      <c r="F50" s="88"/>
      <c r="G50" s="88"/>
      <c r="H50" s="88"/>
      <c r="I50" s="89"/>
      <c r="J50" s="89"/>
      <c r="K50" s="239"/>
    </row>
    <row r="51" spans="1:11" ht="49.9" customHeight="1" x14ac:dyDescent="0.25">
      <c r="A51" s="39"/>
      <c r="B51" s="115"/>
      <c r="C51" s="88"/>
      <c r="D51" s="88"/>
      <c r="E51" s="88"/>
      <c r="F51" s="88"/>
      <c r="G51" s="88"/>
      <c r="H51" s="88"/>
      <c r="I51" s="89"/>
      <c r="J51" s="89"/>
      <c r="K51" s="239"/>
    </row>
    <row r="52" spans="1:11" ht="49.9" customHeight="1" x14ac:dyDescent="0.25">
      <c r="A52" s="39"/>
      <c r="B52" s="115"/>
      <c r="C52" s="88"/>
      <c r="D52" s="88"/>
      <c r="E52" s="88"/>
      <c r="F52" s="88"/>
      <c r="G52" s="88"/>
      <c r="H52" s="88"/>
      <c r="I52" s="89"/>
      <c r="J52" s="89"/>
      <c r="K52" s="239"/>
    </row>
    <row r="53" spans="1:11" ht="49.9" customHeight="1" x14ac:dyDescent="0.25">
      <c r="A53" s="39"/>
      <c r="B53" s="115"/>
      <c r="C53" s="88"/>
      <c r="D53" s="88"/>
      <c r="E53" s="88"/>
      <c r="F53" s="88"/>
      <c r="G53" s="88"/>
      <c r="H53" s="88"/>
      <c r="I53" s="89"/>
      <c r="J53" s="89"/>
      <c r="K53" s="239"/>
    </row>
    <row r="54" spans="1:11" ht="49.9" customHeight="1" x14ac:dyDescent="0.25">
      <c r="A54" s="39"/>
      <c r="B54" s="115"/>
      <c r="C54" s="88"/>
      <c r="D54" s="88"/>
      <c r="E54" s="88"/>
      <c r="F54" s="88"/>
      <c r="G54" s="88"/>
      <c r="H54" s="88"/>
      <c r="I54" s="89"/>
      <c r="J54" s="89"/>
      <c r="K54" s="239"/>
    </row>
    <row r="55" spans="1:11" ht="49.9" customHeight="1" x14ac:dyDescent="0.25">
      <c r="A55" s="39"/>
      <c r="B55" s="115"/>
      <c r="C55" s="88"/>
      <c r="D55" s="88"/>
      <c r="E55" s="88"/>
      <c r="F55" s="88"/>
      <c r="G55" s="88"/>
      <c r="H55" s="88"/>
      <c r="I55" s="89"/>
      <c r="J55" s="89"/>
      <c r="K55" s="239"/>
    </row>
    <row r="56" spans="1:11" ht="49.9" customHeight="1" x14ac:dyDescent="0.25">
      <c r="A56" s="39"/>
      <c r="B56" s="115"/>
      <c r="C56" s="88"/>
      <c r="D56" s="88"/>
      <c r="E56" s="88"/>
      <c r="F56" s="88"/>
      <c r="G56" s="88"/>
      <c r="H56" s="88"/>
      <c r="I56" s="89"/>
      <c r="J56" s="89"/>
      <c r="K56" s="239"/>
    </row>
    <row r="57" spans="1:11" ht="49.9" customHeight="1" x14ac:dyDescent="0.25">
      <c r="A57" s="39"/>
      <c r="B57" s="115"/>
      <c r="C57" s="88"/>
      <c r="D57" s="88"/>
      <c r="E57" s="88"/>
      <c r="F57" s="88"/>
      <c r="G57" s="88"/>
      <c r="H57" s="88"/>
      <c r="I57" s="89"/>
      <c r="J57" s="89"/>
      <c r="K57" s="239"/>
    </row>
    <row r="58" spans="1:11" ht="49.9" customHeight="1" x14ac:dyDescent="0.25">
      <c r="A58" s="39"/>
      <c r="B58" s="115"/>
      <c r="C58" s="88"/>
      <c r="D58" s="88"/>
      <c r="E58" s="88"/>
      <c r="F58" s="88"/>
      <c r="G58" s="88"/>
      <c r="H58" s="88"/>
      <c r="I58" s="89"/>
      <c r="J58" s="89"/>
      <c r="K58" s="239"/>
    </row>
    <row r="59" spans="1:11" ht="49.9" customHeight="1" x14ac:dyDescent="0.25">
      <c r="A59" s="39"/>
      <c r="B59" s="115"/>
      <c r="C59" s="88"/>
      <c r="D59" s="88"/>
      <c r="E59" s="88"/>
      <c r="F59" s="88"/>
      <c r="G59" s="88"/>
      <c r="H59" s="88"/>
      <c r="I59" s="89"/>
      <c r="J59" s="89"/>
      <c r="K59" s="239"/>
    </row>
    <row r="60" spans="1:11" ht="49.9" customHeight="1" x14ac:dyDescent="0.25">
      <c r="A60" s="39"/>
      <c r="B60" s="115"/>
      <c r="C60" s="88"/>
      <c r="D60" s="88"/>
      <c r="E60" s="88"/>
      <c r="F60" s="88"/>
      <c r="G60" s="88"/>
      <c r="H60" s="88"/>
      <c r="I60" s="89"/>
      <c r="J60" s="89"/>
      <c r="K60" s="239"/>
    </row>
    <row r="61" spans="1:11" ht="49.9" customHeight="1" x14ac:dyDescent="0.25">
      <c r="A61" s="39"/>
      <c r="B61" s="115"/>
      <c r="C61" s="88"/>
      <c r="D61" s="88"/>
      <c r="E61" s="88"/>
      <c r="F61" s="88"/>
      <c r="G61" s="88"/>
      <c r="H61" s="88"/>
      <c r="I61" s="89"/>
      <c r="J61" s="89"/>
      <c r="K61" s="239"/>
    </row>
    <row r="62" spans="1:11" ht="49.9" customHeight="1" x14ac:dyDescent="0.25">
      <c r="A62" s="39"/>
      <c r="B62" s="115"/>
      <c r="C62" s="88"/>
      <c r="D62" s="88"/>
      <c r="E62" s="88"/>
      <c r="F62" s="88"/>
      <c r="G62" s="88"/>
      <c r="H62" s="88"/>
      <c r="I62" s="89"/>
      <c r="J62" s="89"/>
      <c r="K62" s="239"/>
    </row>
    <row r="63" spans="1:11" ht="49.9" customHeight="1" x14ac:dyDescent="0.25">
      <c r="A63" s="39"/>
      <c r="B63" s="115"/>
      <c r="C63" s="88"/>
      <c r="D63" s="88"/>
      <c r="E63" s="88"/>
      <c r="F63" s="88"/>
      <c r="G63" s="88"/>
      <c r="H63" s="88"/>
      <c r="I63" s="89"/>
      <c r="J63" s="89"/>
      <c r="K63" s="239"/>
    </row>
    <row r="64" spans="1:11" ht="49.9" customHeight="1" x14ac:dyDescent="0.25">
      <c r="A64" s="39"/>
      <c r="B64" s="115"/>
      <c r="C64" s="88"/>
      <c r="D64" s="88"/>
      <c r="E64" s="88"/>
      <c r="F64" s="88"/>
      <c r="G64" s="88"/>
      <c r="H64" s="88"/>
      <c r="I64" s="89"/>
      <c r="J64" s="89"/>
      <c r="K64" s="239"/>
    </row>
    <row r="65" spans="1:11" ht="49.9" customHeight="1" x14ac:dyDescent="0.25">
      <c r="A65" s="39"/>
      <c r="B65" s="115"/>
      <c r="C65" s="88"/>
      <c r="D65" s="88"/>
      <c r="E65" s="88"/>
      <c r="F65" s="88"/>
      <c r="G65" s="88"/>
      <c r="H65" s="88"/>
      <c r="I65" s="89"/>
      <c r="J65" s="89"/>
      <c r="K65" s="239"/>
    </row>
    <row r="66" spans="1:11" ht="49.9" customHeight="1" x14ac:dyDescent="0.25">
      <c r="A66" s="39"/>
      <c r="B66" s="115"/>
      <c r="C66" s="88"/>
      <c r="D66" s="88"/>
      <c r="E66" s="88"/>
      <c r="F66" s="88"/>
      <c r="G66" s="88"/>
      <c r="H66" s="88"/>
      <c r="I66" s="89"/>
      <c r="J66" s="89"/>
      <c r="K66" s="239"/>
    </row>
    <row r="67" spans="1:11" ht="49.9" customHeight="1" x14ac:dyDescent="0.25">
      <c r="A67" s="39"/>
      <c r="B67" s="115"/>
      <c r="C67" s="88"/>
      <c r="D67" s="88"/>
      <c r="E67" s="88"/>
      <c r="F67" s="88"/>
      <c r="G67" s="88"/>
      <c r="H67" s="88"/>
      <c r="I67" s="89"/>
      <c r="J67" s="89"/>
      <c r="K67" s="239"/>
    </row>
    <row r="68" spans="1:11" ht="49.9" customHeight="1" x14ac:dyDescent="0.25">
      <c r="A68" s="39"/>
      <c r="B68" s="115"/>
      <c r="C68" s="88"/>
      <c r="D68" s="88"/>
      <c r="E68" s="88"/>
      <c r="F68" s="88"/>
      <c r="G68" s="88"/>
      <c r="H68" s="88"/>
      <c r="I68" s="89"/>
      <c r="J68" s="89"/>
      <c r="K68" s="239"/>
    </row>
    <row r="69" spans="1:11" ht="49.9" customHeight="1" x14ac:dyDescent="0.25">
      <c r="A69" s="39"/>
      <c r="B69" s="115"/>
      <c r="C69" s="88"/>
      <c r="D69" s="88"/>
      <c r="E69" s="88"/>
      <c r="F69" s="88"/>
      <c r="G69" s="88"/>
      <c r="H69" s="88"/>
      <c r="I69" s="89"/>
      <c r="J69" s="89"/>
      <c r="K69" s="239"/>
    </row>
    <row r="70" spans="1:11" ht="49.9" customHeight="1" x14ac:dyDescent="0.25">
      <c r="A70" s="39"/>
      <c r="B70" s="115"/>
      <c r="C70" s="88"/>
      <c r="D70" s="88"/>
      <c r="E70" s="88"/>
      <c r="F70" s="88"/>
      <c r="G70" s="88"/>
      <c r="H70" s="88"/>
      <c r="I70" s="89"/>
      <c r="J70" s="89"/>
      <c r="K70" s="239"/>
    </row>
    <row r="71" spans="1:11" ht="49.9" customHeight="1" x14ac:dyDescent="0.25">
      <c r="A71" s="39"/>
      <c r="B71" s="115"/>
      <c r="C71" s="88"/>
      <c r="D71" s="88"/>
      <c r="E71" s="88"/>
      <c r="F71" s="88"/>
      <c r="G71" s="88"/>
      <c r="H71" s="88"/>
      <c r="I71" s="89"/>
      <c r="J71" s="89"/>
      <c r="K71" s="239"/>
    </row>
    <row r="72" spans="1:11" ht="49.9" customHeight="1" x14ac:dyDescent="0.25">
      <c r="A72" s="39"/>
      <c r="B72" s="115"/>
      <c r="C72" s="88"/>
      <c r="D72" s="88"/>
      <c r="E72" s="88"/>
      <c r="F72" s="88"/>
      <c r="G72" s="88"/>
      <c r="H72" s="88"/>
      <c r="I72" s="89"/>
      <c r="J72" s="89"/>
      <c r="K72" s="239"/>
    </row>
    <row r="73" spans="1:11" ht="49.9" customHeight="1" x14ac:dyDescent="0.25">
      <c r="A73" s="39"/>
      <c r="B73" s="115"/>
      <c r="C73" s="88"/>
      <c r="D73" s="88"/>
      <c r="E73" s="88"/>
      <c r="F73" s="88"/>
      <c r="G73" s="88"/>
      <c r="H73" s="88"/>
      <c r="I73" s="89"/>
      <c r="J73" s="89"/>
      <c r="K73" s="239"/>
    </row>
    <row r="74" spans="1:11" ht="49.9" customHeight="1" x14ac:dyDescent="0.25">
      <c r="A74" s="39"/>
      <c r="B74" s="115"/>
      <c r="C74" s="88"/>
      <c r="D74" s="88"/>
      <c r="E74" s="88"/>
      <c r="F74" s="88"/>
      <c r="G74" s="88"/>
      <c r="H74" s="88"/>
      <c r="I74" s="89"/>
      <c r="J74" s="89"/>
      <c r="K74" s="239"/>
    </row>
    <row r="75" spans="1:11" ht="49.9" customHeight="1" x14ac:dyDescent="0.25">
      <c r="A75" s="39"/>
      <c r="B75" s="115"/>
      <c r="C75" s="88"/>
      <c r="D75" s="88"/>
      <c r="E75" s="88"/>
      <c r="F75" s="88"/>
      <c r="G75" s="88"/>
      <c r="H75" s="88"/>
      <c r="I75" s="89"/>
      <c r="J75" s="89"/>
      <c r="K75" s="239"/>
    </row>
    <row r="76" spans="1:11" ht="49.9" customHeight="1" x14ac:dyDescent="0.25">
      <c r="A76" s="39"/>
      <c r="B76" s="115"/>
      <c r="C76" s="88"/>
      <c r="D76" s="88"/>
      <c r="E76" s="88"/>
      <c r="F76" s="88"/>
      <c r="G76" s="88"/>
      <c r="H76" s="88"/>
      <c r="I76" s="89"/>
      <c r="J76" s="89"/>
      <c r="K76" s="239"/>
    </row>
    <row r="77" spans="1:11" ht="49.9" customHeight="1" x14ac:dyDescent="0.25">
      <c r="A77" s="39"/>
      <c r="B77" s="115"/>
      <c r="C77" s="88"/>
      <c r="D77" s="88"/>
      <c r="E77" s="88"/>
      <c r="F77" s="88"/>
      <c r="G77" s="88"/>
      <c r="H77" s="88"/>
      <c r="I77" s="89"/>
      <c r="J77" s="89"/>
      <c r="K77" s="239"/>
    </row>
    <row r="78" spans="1:11" ht="49.9" customHeight="1" x14ac:dyDescent="0.25">
      <c r="A78" s="39"/>
      <c r="B78" s="115"/>
      <c r="C78" s="88"/>
      <c r="D78" s="88"/>
      <c r="E78" s="88"/>
      <c r="F78" s="88"/>
      <c r="G78" s="88"/>
      <c r="H78" s="88"/>
      <c r="I78" s="89"/>
      <c r="J78" s="89"/>
      <c r="K78" s="239"/>
    </row>
    <row r="79" spans="1:11" ht="49.9" customHeight="1" x14ac:dyDescent="0.25">
      <c r="A79" s="39"/>
      <c r="B79" s="115"/>
      <c r="C79" s="88"/>
      <c r="D79" s="88"/>
      <c r="E79" s="88"/>
      <c r="F79" s="88"/>
      <c r="G79" s="88"/>
      <c r="H79" s="88"/>
      <c r="I79" s="89"/>
      <c r="J79" s="89"/>
      <c r="K79" s="239"/>
    </row>
    <row r="80" spans="1:11" ht="49.9" customHeight="1" x14ac:dyDescent="0.25">
      <c r="A80" s="39"/>
      <c r="B80" s="115"/>
      <c r="C80" s="88"/>
      <c r="D80" s="88"/>
      <c r="E80" s="88"/>
      <c r="F80" s="88"/>
      <c r="G80" s="88"/>
      <c r="H80" s="88"/>
      <c r="I80" s="89"/>
      <c r="J80" s="89"/>
      <c r="K80" s="239"/>
    </row>
    <row r="81" spans="1:11" ht="49.9" customHeight="1" x14ac:dyDescent="0.25">
      <c r="A81" s="39"/>
      <c r="B81" s="115"/>
      <c r="C81" s="88"/>
      <c r="D81" s="88"/>
      <c r="E81" s="88"/>
      <c r="F81" s="88"/>
      <c r="G81" s="88"/>
      <c r="H81" s="88"/>
      <c r="I81" s="89"/>
      <c r="J81" s="89"/>
      <c r="K81" s="239"/>
    </row>
    <row r="82" spans="1:11" ht="49.9" customHeight="1" x14ac:dyDescent="0.25">
      <c r="A82" s="39"/>
      <c r="B82" s="115"/>
      <c r="C82" s="88"/>
      <c r="D82" s="88"/>
      <c r="E82" s="88"/>
      <c r="F82" s="88"/>
      <c r="G82" s="88"/>
      <c r="H82" s="88"/>
      <c r="I82" s="89"/>
      <c r="J82" s="89"/>
      <c r="K82" s="239"/>
    </row>
    <row r="83" spans="1:11" ht="49.9" customHeight="1" x14ac:dyDescent="0.25">
      <c r="A83" s="39"/>
      <c r="B83" s="115"/>
      <c r="C83" s="88"/>
      <c r="D83" s="88"/>
      <c r="E83" s="88"/>
      <c r="F83" s="88"/>
      <c r="G83" s="88"/>
      <c r="H83" s="88"/>
      <c r="I83" s="89"/>
      <c r="J83" s="89"/>
      <c r="K83" s="239"/>
    </row>
    <row r="84" spans="1:11" ht="49.9" customHeight="1" x14ac:dyDescent="0.25">
      <c r="A84" s="39"/>
      <c r="B84" s="115"/>
      <c r="C84" s="88"/>
      <c r="D84" s="88"/>
      <c r="E84" s="88"/>
      <c r="F84" s="88"/>
      <c r="G84" s="88"/>
      <c r="H84" s="88"/>
      <c r="I84" s="89"/>
      <c r="J84" s="89"/>
      <c r="K84" s="239"/>
    </row>
    <row r="85" spans="1:11" ht="49.9" customHeight="1" x14ac:dyDescent="0.25">
      <c r="A85" s="39"/>
      <c r="B85" s="115"/>
      <c r="C85" s="88"/>
      <c r="D85" s="88"/>
      <c r="E85" s="88"/>
      <c r="F85" s="88"/>
      <c r="G85" s="88"/>
      <c r="H85" s="88"/>
      <c r="I85" s="89"/>
      <c r="J85" s="89"/>
      <c r="K85" s="239"/>
    </row>
    <row r="86" spans="1:11" ht="49.9" customHeight="1" x14ac:dyDescent="0.25">
      <c r="A86" s="39"/>
      <c r="B86" s="115"/>
      <c r="C86" s="88"/>
      <c r="D86" s="88"/>
      <c r="E86" s="88"/>
      <c r="F86" s="88"/>
      <c r="G86" s="88"/>
      <c r="H86" s="88"/>
      <c r="I86" s="89"/>
      <c r="J86" s="89"/>
      <c r="K86" s="239"/>
    </row>
    <row r="87" spans="1:11" ht="49.9" customHeight="1" x14ac:dyDescent="0.25">
      <c r="A87" s="39"/>
      <c r="B87" s="115"/>
      <c r="C87" s="88"/>
      <c r="D87" s="88"/>
      <c r="E87" s="88"/>
      <c r="F87" s="88"/>
      <c r="G87" s="88"/>
      <c r="H87" s="88"/>
      <c r="I87" s="89"/>
      <c r="J87" s="89"/>
      <c r="K87" s="239"/>
    </row>
    <row r="88" spans="1:11" ht="49.9" customHeight="1" x14ac:dyDescent="0.25">
      <c r="A88" s="39"/>
      <c r="B88" s="115"/>
      <c r="C88" s="88"/>
      <c r="D88" s="88"/>
      <c r="E88" s="88"/>
      <c r="F88" s="88"/>
      <c r="G88" s="88"/>
      <c r="H88" s="88"/>
      <c r="I88" s="89"/>
      <c r="J88" s="89"/>
      <c r="K88" s="239"/>
    </row>
    <row r="89" spans="1:11" ht="49.9" customHeight="1" x14ac:dyDescent="0.25">
      <c r="A89" s="39"/>
      <c r="B89" s="115"/>
      <c r="C89" s="88"/>
      <c r="D89" s="88"/>
      <c r="E89" s="88"/>
      <c r="F89" s="88"/>
      <c r="G89" s="88"/>
      <c r="H89" s="88"/>
      <c r="I89" s="89"/>
      <c r="J89" s="89"/>
      <c r="K89" s="239"/>
    </row>
    <row r="90" spans="1:11" ht="49.9" customHeight="1" x14ac:dyDescent="0.25">
      <c r="A90" s="39"/>
      <c r="B90" s="115"/>
      <c r="C90" s="88"/>
      <c r="D90" s="88"/>
      <c r="E90" s="88"/>
      <c r="F90" s="88"/>
      <c r="G90" s="88"/>
      <c r="H90" s="88"/>
      <c r="I90" s="89"/>
      <c r="J90" s="89"/>
      <c r="K90" s="239"/>
    </row>
    <row r="91" spans="1:11" ht="49.9" customHeight="1" x14ac:dyDescent="0.25">
      <c r="A91" s="39"/>
      <c r="B91" s="115"/>
      <c r="C91" s="88"/>
      <c r="D91" s="88"/>
      <c r="E91" s="88"/>
      <c r="F91" s="88"/>
      <c r="G91" s="88"/>
      <c r="H91" s="88"/>
      <c r="I91" s="89"/>
      <c r="J91" s="89"/>
      <c r="K91" s="239"/>
    </row>
    <row r="92" spans="1:11" ht="49.9" customHeight="1" x14ac:dyDescent="0.25">
      <c r="A92" s="39"/>
      <c r="B92" s="115"/>
      <c r="C92" s="88"/>
      <c r="D92" s="88"/>
      <c r="E92" s="88"/>
      <c r="F92" s="88"/>
      <c r="G92" s="88"/>
      <c r="H92" s="88"/>
      <c r="I92" s="89"/>
      <c r="J92" s="89"/>
      <c r="K92" s="239"/>
    </row>
    <row r="93" spans="1:11" ht="49.9" customHeight="1" x14ac:dyDescent="0.25">
      <c r="A93" s="39"/>
      <c r="B93" s="115"/>
      <c r="C93" s="88"/>
      <c r="D93" s="88"/>
      <c r="E93" s="88"/>
      <c r="F93" s="88"/>
      <c r="G93" s="88"/>
      <c r="H93" s="88"/>
      <c r="I93" s="89"/>
      <c r="J93" s="89"/>
      <c r="K93" s="239"/>
    </row>
    <row r="94" spans="1:11" ht="49.9" customHeight="1" x14ac:dyDescent="0.25">
      <c r="A94" s="39"/>
      <c r="B94" s="115"/>
      <c r="C94" s="88"/>
      <c r="D94" s="88"/>
      <c r="E94" s="88"/>
      <c r="F94" s="88"/>
      <c r="G94" s="88"/>
      <c r="H94" s="88"/>
      <c r="I94" s="89"/>
      <c r="J94" s="89"/>
      <c r="K94" s="239"/>
    </row>
    <row r="95" spans="1:11" ht="49.9" customHeight="1" x14ac:dyDescent="0.25">
      <c r="A95" s="39"/>
      <c r="B95" s="115"/>
      <c r="C95" s="88"/>
      <c r="D95" s="88"/>
      <c r="E95" s="88"/>
      <c r="F95" s="88"/>
      <c r="G95" s="88"/>
      <c r="H95" s="88"/>
      <c r="I95" s="89"/>
      <c r="J95" s="89"/>
      <c r="K95" s="239"/>
    </row>
    <row r="96" spans="1:11" ht="49.9" customHeight="1" x14ac:dyDescent="0.25">
      <c r="A96" s="39"/>
      <c r="B96" s="115"/>
      <c r="C96" s="88"/>
      <c r="D96" s="88"/>
      <c r="E96" s="88"/>
      <c r="F96" s="88"/>
      <c r="G96" s="88"/>
      <c r="H96" s="88"/>
      <c r="I96" s="89"/>
      <c r="J96" s="89"/>
      <c r="K96" s="239"/>
    </row>
    <row r="97" spans="1:11" ht="49.9" customHeight="1" x14ac:dyDescent="0.25">
      <c r="A97" s="39"/>
      <c r="B97" s="115"/>
      <c r="C97" s="88"/>
      <c r="D97" s="88"/>
      <c r="E97" s="88"/>
      <c r="F97" s="88"/>
      <c r="G97" s="88"/>
      <c r="H97" s="88"/>
      <c r="I97" s="89"/>
      <c r="J97" s="89"/>
      <c r="K97" s="239"/>
    </row>
    <row r="98" spans="1:11" ht="49.9" customHeight="1" x14ac:dyDescent="0.25">
      <c r="A98" s="39"/>
      <c r="B98" s="115"/>
      <c r="C98" s="88"/>
      <c r="D98" s="88"/>
      <c r="E98" s="88"/>
      <c r="F98" s="88"/>
      <c r="G98" s="88"/>
      <c r="H98" s="88"/>
      <c r="I98" s="89"/>
      <c r="J98" s="89"/>
      <c r="K98" s="239"/>
    </row>
    <row r="99" spans="1:11" ht="49.9" customHeight="1" x14ac:dyDescent="0.25">
      <c r="A99" s="39"/>
      <c r="B99" s="115"/>
      <c r="C99" s="88"/>
      <c r="D99" s="88"/>
      <c r="E99" s="88"/>
      <c r="F99" s="88"/>
      <c r="G99" s="88"/>
      <c r="H99" s="88"/>
      <c r="I99" s="89"/>
      <c r="J99" s="89"/>
      <c r="K99" s="239"/>
    </row>
    <row r="100" spans="1:11" ht="49.9" customHeight="1" x14ac:dyDescent="0.25">
      <c r="A100" s="39"/>
      <c r="B100" s="115"/>
      <c r="C100" s="88"/>
      <c r="D100" s="88"/>
      <c r="E100" s="88"/>
      <c r="F100" s="88"/>
      <c r="G100" s="88"/>
      <c r="H100" s="88"/>
      <c r="I100" s="89"/>
      <c r="J100" s="89"/>
      <c r="K100" s="239"/>
    </row>
    <row r="101" spans="1:11" ht="49.9" customHeight="1" x14ac:dyDescent="0.25">
      <c r="A101" s="39"/>
      <c r="B101" s="115"/>
      <c r="C101" s="88"/>
      <c r="D101" s="88"/>
      <c r="E101" s="88"/>
      <c r="F101" s="88"/>
      <c r="G101" s="88"/>
      <c r="H101" s="88"/>
      <c r="I101" s="89"/>
      <c r="J101" s="89"/>
      <c r="K101" s="239"/>
    </row>
    <row r="102" spans="1:11" ht="49.9" customHeight="1" x14ac:dyDescent="0.25">
      <c r="A102" s="39"/>
      <c r="B102" s="115"/>
      <c r="C102" s="88"/>
      <c r="D102" s="88"/>
      <c r="E102" s="88"/>
      <c r="F102" s="88"/>
      <c r="G102" s="88"/>
      <c r="H102" s="88"/>
      <c r="I102" s="89"/>
      <c r="J102" s="89"/>
      <c r="K102" s="239"/>
    </row>
    <row r="103" spans="1:11" ht="49.9" customHeight="1" x14ac:dyDescent="0.25">
      <c r="A103" s="39"/>
      <c r="B103" s="115"/>
      <c r="C103" s="88"/>
      <c r="D103" s="88"/>
      <c r="E103" s="88"/>
      <c r="F103" s="88"/>
      <c r="G103" s="88"/>
      <c r="H103" s="88"/>
      <c r="I103" s="89"/>
      <c r="J103" s="89"/>
      <c r="K103" s="239"/>
    </row>
    <row r="104" spans="1:11" ht="49.9" customHeight="1" x14ac:dyDescent="0.25">
      <c r="A104" s="39"/>
      <c r="B104" s="115"/>
      <c r="C104" s="88"/>
      <c r="D104" s="88"/>
      <c r="E104" s="88"/>
      <c r="F104" s="88"/>
      <c r="G104" s="88"/>
      <c r="H104" s="88"/>
      <c r="I104" s="89"/>
      <c r="J104" s="89"/>
      <c r="K104" s="239"/>
    </row>
    <row r="105" spans="1:11" ht="49.9" customHeight="1" x14ac:dyDescent="0.25">
      <c r="A105" s="39"/>
      <c r="B105" s="115"/>
      <c r="C105" s="88"/>
      <c r="D105" s="88"/>
      <c r="E105" s="88"/>
      <c r="F105" s="88"/>
      <c r="G105" s="88"/>
      <c r="H105" s="88"/>
      <c r="I105" s="89"/>
      <c r="J105" s="89"/>
      <c r="K105" s="239"/>
    </row>
    <row r="106" spans="1:11" ht="49.9" customHeight="1" x14ac:dyDescent="0.25">
      <c r="A106" s="39"/>
      <c r="B106" s="115"/>
      <c r="C106" s="88"/>
      <c r="D106" s="88"/>
      <c r="E106" s="88"/>
      <c r="F106" s="88"/>
      <c r="G106" s="88"/>
      <c r="H106" s="88"/>
      <c r="I106" s="89"/>
      <c r="J106" s="89"/>
      <c r="K106" s="239"/>
    </row>
    <row r="107" spans="1:11" ht="49.9" customHeight="1" x14ac:dyDescent="0.25">
      <c r="A107" s="39"/>
      <c r="B107" s="115"/>
      <c r="C107" s="88"/>
      <c r="D107" s="88"/>
      <c r="E107" s="88"/>
      <c r="F107" s="88"/>
      <c r="G107" s="88"/>
      <c r="H107" s="88"/>
      <c r="I107" s="89"/>
      <c r="J107" s="89"/>
      <c r="K107" s="239"/>
    </row>
    <row r="108" spans="1:11" ht="49.9" customHeight="1" x14ac:dyDescent="0.25">
      <c r="A108" s="39"/>
      <c r="B108" s="115"/>
      <c r="C108" s="88"/>
      <c r="D108" s="88"/>
      <c r="E108" s="88"/>
      <c r="F108" s="88"/>
      <c r="G108" s="88"/>
      <c r="H108" s="88"/>
      <c r="I108" s="89"/>
      <c r="J108" s="89"/>
      <c r="K108" s="239"/>
    </row>
    <row r="109" spans="1:11" ht="49.9" customHeight="1" x14ac:dyDescent="0.25">
      <c r="A109" s="39"/>
      <c r="B109" s="115"/>
      <c r="C109" s="88"/>
      <c r="D109" s="88"/>
      <c r="E109" s="88"/>
      <c r="F109" s="88"/>
      <c r="G109" s="88"/>
      <c r="H109" s="88"/>
      <c r="I109" s="89"/>
      <c r="J109" s="89"/>
      <c r="K109" s="239"/>
    </row>
    <row r="110" spans="1:11" ht="49.9" customHeight="1" x14ac:dyDescent="0.25">
      <c r="A110" s="39"/>
      <c r="B110" s="115"/>
      <c r="C110" s="88"/>
      <c r="D110" s="88"/>
      <c r="E110" s="88"/>
      <c r="F110" s="88"/>
      <c r="G110" s="88"/>
      <c r="H110" s="88"/>
      <c r="I110" s="89"/>
      <c r="J110" s="89"/>
      <c r="K110" s="239"/>
    </row>
    <row r="111" spans="1:11" ht="49.9" customHeight="1" x14ac:dyDescent="0.25">
      <c r="A111" s="39"/>
      <c r="B111" s="115"/>
      <c r="C111" s="88"/>
      <c r="D111" s="88"/>
      <c r="E111" s="88"/>
      <c r="F111" s="88"/>
      <c r="G111" s="88"/>
      <c r="H111" s="88"/>
      <c r="I111" s="89"/>
      <c r="J111" s="89"/>
      <c r="K111" s="239"/>
    </row>
    <row r="112" spans="1:11" ht="49.9" customHeight="1" x14ac:dyDescent="0.25">
      <c r="A112" s="39"/>
      <c r="B112" s="115"/>
      <c r="C112" s="88"/>
      <c r="D112" s="88"/>
      <c r="E112" s="88"/>
      <c r="F112" s="88"/>
      <c r="G112" s="88"/>
      <c r="H112" s="88"/>
      <c r="I112" s="89"/>
      <c r="J112" s="89"/>
      <c r="K112" s="239"/>
    </row>
    <row r="113" spans="1:11" ht="49.9" customHeight="1" x14ac:dyDescent="0.25">
      <c r="A113" s="39"/>
      <c r="B113" s="115"/>
      <c r="C113" s="88"/>
      <c r="D113" s="88"/>
      <c r="E113" s="88"/>
      <c r="F113" s="88"/>
      <c r="G113" s="88"/>
      <c r="H113" s="88"/>
      <c r="I113" s="89"/>
      <c r="J113" s="89"/>
      <c r="K113" s="239"/>
    </row>
    <row r="114" spans="1:11" ht="49.9" customHeight="1" x14ac:dyDescent="0.25">
      <c r="A114" s="39"/>
      <c r="B114" s="115"/>
      <c r="C114" s="88"/>
      <c r="D114" s="88"/>
      <c r="E114" s="88"/>
      <c r="F114" s="88"/>
      <c r="G114" s="88"/>
      <c r="H114" s="88"/>
      <c r="I114" s="89"/>
      <c r="J114" s="89"/>
      <c r="K114" s="239"/>
    </row>
    <row r="115" spans="1:11" ht="49.9" customHeight="1" x14ac:dyDescent="0.25">
      <c r="A115" s="39"/>
      <c r="B115" s="115"/>
      <c r="C115" s="88"/>
      <c r="D115" s="88"/>
      <c r="E115" s="88"/>
      <c r="F115" s="88"/>
      <c r="G115" s="88"/>
      <c r="H115" s="88"/>
      <c r="I115" s="89"/>
      <c r="J115" s="89"/>
      <c r="K115" s="239"/>
    </row>
    <row r="116" spans="1:11" ht="49.9" customHeight="1" x14ac:dyDescent="0.25">
      <c r="A116" s="39"/>
      <c r="B116" s="115"/>
      <c r="C116" s="88"/>
      <c r="D116" s="88"/>
      <c r="E116" s="88"/>
      <c r="F116" s="88"/>
      <c r="G116" s="88"/>
      <c r="H116" s="88"/>
      <c r="I116" s="89"/>
      <c r="J116" s="89"/>
      <c r="K116" s="239"/>
    </row>
    <row r="117" spans="1:11" ht="49.9" customHeight="1" x14ac:dyDescent="0.25">
      <c r="A117" s="39"/>
      <c r="B117" s="115"/>
      <c r="C117" s="88"/>
      <c r="D117" s="88"/>
      <c r="E117" s="88"/>
      <c r="F117" s="88"/>
      <c r="G117" s="88"/>
      <c r="H117" s="88"/>
      <c r="I117" s="89"/>
      <c r="J117" s="89"/>
      <c r="K117" s="239"/>
    </row>
    <row r="118" spans="1:11" ht="49.9" customHeight="1" x14ac:dyDescent="0.25">
      <c r="A118" s="39"/>
      <c r="B118" s="115"/>
      <c r="C118" s="88"/>
      <c r="D118" s="88"/>
      <c r="E118" s="88"/>
      <c r="F118" s="88"/>
      <c r="G118" s="88"/>
      <c r="H118" s="88"/>
      <c r="I118" s="89"/>
      <c r="J118" s="89"/>
      <c r="K118" s="239"/>
    </row>
    <row r="119" spans="1:11" ht="49.9" customHeight="1" x14ac:dyDescent="0.25">
      <c r="A119" s="39"/>
      <c r="B119" s="115"/>
      <c r="C119" s="88"/>
      <c r="D119" s="88"/>
      <c r="E119" s="88"/>
      <c r="F119" s="88"/>
      <c r="G119" s="88"/>
      <c r="H119" s="88"/>
      <c r="I119" s="89"/>
      <c r="J119" s="89"/>
      <c r="K119" s="239"/>
    </row>
    <row r="120" spans="1:11" ht="49.9" customHeight="1" x14ac:dyDescent="0.25">
      <c r="A120" s="39"/>
      <c r="B120" s="115"/>
      <c r="C120" s="88"/>
      <c r="D120" s="88"/>
      <c r="E120" s="88"/>
      <c r="F120" s="88"/>
      <c r="G120" s="88"/>
      <c r="H120" s="88"/>
      <c r="I120" s="89"/>
      <c r="J120" s="89"/>
      <c r="K120" s="239"/>
    </row>
    <row r="121" spans="1:11" ht="49.9" customHeight="1" x14ac:dyDescent="0.25">
      <c r="A121" s="39"/>
      <c r="B121" s="115"/>
      <c r="C121" s="88"/>
      <c r="D121" s="88"/>
      <c r="E121" s="88"/>
      <c r="F121" s="88"/>
      <c r="G121" s="88"/>
      <c r="H121" s="88"/>
      <c r="I121" s="89"/>
      <c r="J121" s="89"/>
      <c r="K121" s="239"/>
    </row>
    <row r="122" spans="1:11" ht="49.9" customHeight="1" x14ac:dyDescent="0.25">
      <c r="A122" s="39"/>
      <c r="B122" s="115"/>
      <c r="C122" s="88"/>
      <c r="D122" s="88"/>
      <c r="E122" s="88"/>
      <c r="F122" s="88"/>
      <c r="G122" s="88"/>
      <c r="H122" s="88"/>
      <c r="I122" s="89"/>
      <c r="J122" s="89"/>
      <c r="K122" s="239"/>
    </row>
    <row r="123" spans="1:11" ht="49.9" customHeight="1" x14ac:dyDescent="0.25">
      <c r="A123" s="39"/>
      <c r="B123" s="115"/>
      <c r="C123" s="88"/>
      <c r="D123" s="88"/>
      <c r="E123" s="88"/>
      <c r="F123" s="88"/>
      <c r="G123" s="88"/>
      <c r="H123" s="88"/>
      <c r="I123" s="89"/>
      <c r="J123" s="89"/>
      <c r="K123" s="239"/>
    </row>
    <row r="124" spans="1:11" ht="49.9" customHeight="1" x14ac:dyDescent="0.25">
      <c r="A124" s="39"/>
      <c r="B124" s="115"/>
      <c r="C124" s="88"/>
      <c r="D124" s="88"/>
      <c r="E124" s="88"/>
      <c r="F124" s="88"/>
      <c r="G124" s="88"/>
      <c r="H124" s="88"/>
      <c r="I124" s="89"/>
      <c r="J124" s="89"/>
      <c r="K124" s="239"/>
    </row>
    <row r="125" spans="1:11" ht="49.9" customHeight="1" x14ac:dyDescent="0.25">
      <c r="A125" s="39"/>
      <c r="B125" s="115"/>
      <c r="C125" s="88"/>
      <c r="D125" s="88"/>
      <c r="E125" s="88"/>
      <c r="F125" s="88"/>
      <c r="G125" s="88"/>
      <c r="H125" s="88"/>
      <c r="I125" s="89"/>
      <c r="J125" s="89"/>
      <c r="K125" s="239"/>
    </row>
    <row r="126" spans="1:11" ht="49.9" customHeight="1" x14ac:dyDescent="0.25">
      <c r="A126" s="39"/>
      <c r="B126" s="115"/>
      <c r="C126" s="88"/>
      <c r="D126" s="88"/>
      <c r="E126" s="88"/>
      <c r="F126" s="88"/>
      <c r="G126" s="88"/>
      <c r="H126" s="88"/>
      <c r="I126" s="89"/>
      <c r="J126" s="89"/>
      <c r="K126" s="239"/>
    </row>
    <row r="127" spans="1:11" ht="49.9" customHeight="1" x14ac:dyDescent="0.25">
      <c r="A127" s="39"/>
      <c r="B127" s="115"/>
      <c r="C127" s="88"/>
      <c r="D127" s="88"/>
      <c r="E127" s="88"/>
      <c r="F127" s="88"/>
      <c r="G127" s="88"/>
      <c r="H127" s="88"/>
      <c r="I127" s="89"/>
      <c r="J127" s="89"/>
      <c r="K127" s="239"/>
    </row>
    <row r="128" spans="1:11" ht="49.9" customHeight="1" x14ac:dyDescent="0.25">
      <c r="A128" s="39"/>
      <c r="B128" s="115"/>
      <c r="C128" s="88"/>
      <c r="D128" s="88"/>
      <c r="E128" s="88"/>
      <c r="F128" s="88"/>
      <c r="G128" s="88"/>
      <c r="H128" s="88"/>
      <c r="I128" s="89"/>
      <c r="J128" s="89"/>
      <c r="K128" s="239"/>
    </row>
    <row r="129" spans="1:11" ht="49.9" customHeight="1" x14ac:dyDescent="0.25">
      <c r="A129" s="39"/>
      <c r="B129" s="115"/>
      <c r="C129" s="88"/>
      <c r="D129" s="88"/>
      <c r="E129" s="88"/>
      <c r="F129" s="88"/>
      <c r="G129" s="88"/>
      <c r="H129" s="88"/>
      <c r="I129" s="89"/>
      <c r="J129" s="89"/>
      <c r="K129" s="239"/>
    </row>
    <row r="130" spans="1:11" ht="49.9" customHeight="1" x14ac:dyDescent="0.25">
      <c r="A130" s="39"/>
      <c r="B130" s="115"/>
      <c r="C130" s="88"/>
      <c r="D130" s="88"/>
      <c r="E130" s="88"/>
      <c r="F130" s="88"/>
      <c r="G130" s="88"/>
      <c r="H130" s="88"/>
      <c r="I130" s="89"/>
      <c r="J130" s="89"/>
      <c r="K130" s="239"/>
    </row>
    <row r="131" spans="1:11" ht="49.9" customHeight="1" x14ac:dyDescent="0.25">
      <c r="A131" s="39"/>
      <c r="B131" s="115"/>
      <c r="C131" s="88"/>
      <c r="D131" s="88"/>
      <c r="E131" s="88"/>
      <c r="F131" s="88"/>
      <c r="G131" s="88"/>
      <c r="H131" s="88"/>
      <c r="I131" s="89"/>
      <c r="J131" s="89"/>
      <c r="K131" s="239"/>
    </row>
    <row r="132" spans="1:11" ht="49.9" customHeight="1" x14ac:dyDescent="0.25">
      <c r="A132" s="39"/>
      <c r="B132" s="115"/>
      <c r="C132" s="88"/>
      <c r="D132" s="88"/>
      <c r="E132" s="88"/>
      <c r="F132" s="88"/>
      <c r="G132" s="88"/>
      <c r="H132" s="88"/>
      <c r="I132" s="89"/>
      <c r="J132" s="89"/>
      <c r="K132" s="239"/>
    </row>
    <row r="133" spans="1:11" ht="49.9" customHeight="1" x14ac:dyDescent="0.25">
      <c r="A133" s="39"/>
      <c r="B133" s="115"/>
      <c r="C133" s="88"/>
      <c r="D133" s="88"/>
      <c r="E133" s="88"/>
      <c r="F133" s="88"/>
      <c r="G133" s="88"/>
      <c r="H133" s="88"/>
      <c r="I133" s="89"/>
      <c r="J133" s="89"/>
      <c r="K133" s="239"/>
    </row>
    <row r="134" spans="1:11" ht="49.9" customHeight="1" x14ac:dyDescent="0.25">
      <c r="A134" s="39"/>
      <c r="B134" s="115"/>
      <c r="C134" s="88"/>
      <c r="D134" s="88"/>
      <c r="E134" s="88"/>
      <c r="F134" s="88"/>
      <c r="G134" s="88"/>
      <c r="H134" s="88"/>
      <c r="I134" s="89"/>
      <c r="J134" s="89"/>
      <c r="K134" s="239"/>
    </row>
    <row r="135" spans="1:11" ht="49.9" customHeight="1" x14ac:dyDescent="0.25">
      <c r="A135" s="39"/>
      <c r="B135" s="115"/>
      <c r="C135" s="88"/>
      <c r="D135" s="88"/>
      <c r="E135" s="88"/>
      <c r="F135" s="88"/>
      <c r="G135" s="88"/>
      <c r="H135" s="88"/>
      <c r="I135" s="89"/>
      <c r="J135" s="89"/>
      <c r="K135" s="239"/>
    </row>
    <row r="136" spans="1:11" ht="49.9" customHeight="1" x14ac:dyDescent="0.25">
      <c r="A136" s="39"/>
      <c r="B136" s="115"/>
      <c r="C136" s="88"/>
      <c r="D136" s="88"/>
      <c r="E136" s="88"/>
      <c r="F136" s="88"/>
      <c r="G136" s="88"/>
      <c r="H136" s="88"/>
      <c r="I136" s="89"/>
      <c r="J136" s="89"/>
      <c r="K136" s="239"/>
    </row>
    <row r="137" spans="1:11" ht="49.9" customHeight="1" x14ac:dyDescent="0.25">
      <c r="A137" s="39"/>
      <c r="B137" s="115"/>
      <c r="C137" s="88"/>
      <c r="D137" s="88"/>
      <c r="E137" s="88"/>
      <c r="F137" s="88"/>
      <c r="G137" s="88"/>
      <c r="H137" s="88"/>
      <c r="I137" s="89"/>
      <c r="J137" s="89"/>
      <c r="K137" s="239"/>
    </row>
    <row r="138" spans="1:11" ht="49.9" customHeight="1" x14ac:dyDescent="0.25">
      <c r="A138" s="39"/>
      <c r="B138" s="115"/>
      <c r="C138" s="88"/>
      <c r="D138" s="88"/>
      <c r="E138" s="88"/>
      <c r="F138" s="88"/>
      <c r="G138" s="88"/>
      <c r="H138" s="88"/>
      <c r="I138" s="89"/>
      <c r="J138" s="89"/>
      <c r="K138" s="239"/>
    </row>
    <row r="139" spans="1:11" ht="49.9" customHeight="1" x14ac:dyDescent="0.25">
      <c r="A139" s="39"/>
      <c r="B139" s="115"/>
      <c r="C139" s="88"/>
      <c r="D139" s="88"/>
      <c r="E139" s="88"/>
      <c r="F139" s="88"/>
      <c r="G139" s="88"/>
      <c r="H139" s="88"/>
      <c r="I139" s="89"/>
      <c r="J139" s="89"/>
      <c r="K139" s="239"/>
    </row>
    <row r="140" spans="1:11" ht="49.9" customHeight="1" x14ac:dyDescent="0.25">
      <c r="A140" s="39"/>
      <c r="B140" s="115"/>
      <c r="C140" s="88"/>
      <c r="D140" s="88"/>
      <c r="E140" s="88"/>
      <c r="F140" s="88"/>
      <c r="G140" s="88"/>
      <c r="H140" s="88"/>
      <c r="I140" s="89"/>
      <c r="J140" s="89"/>
      <c r="K140" s="239"/>
    </row>
    <row r="141" spans="1:11" ht="49.9" customHeight="1" x14ac:dyDescent="0.25">
      <c r="A141" s="39"/>
      <c r="B141" s="115"/>
      <c r="C141" s="88"/>
      <c r="D141" s="88"/>
      <c r="E141" s="88"/>
      <c r="F141" s="88"/>
      <c r="G141" s="88"/>
      <c r="H141" s="88"/>
      <c r="I141" s="89"/>
      <c r="J141" s="89"/>
      <c r="K141" s="239"/>
    </row>
    <row r="142" spans="1:11" ht="49.9" customHeight="1" x14ac:dyDescent="0.25">
      <c r="A142" s="39"/>
      <c r="B142" s="115"/>
      <c r="C142" s="88"/>
      <c r="D142" s="88"/>
      <c r="E142" s="88"/>
      <c r="F142" s="88"/>
      <c r="G142" s="88"/>
      <c r="H142" s="88"/>
      <c r="I142" s="89"/>
      <c r="J142" s="89"/>
      <c r="K142" s="239"/>
    </row>
    <row r="143" spans="1:11" ht="49.9" customHeight="1" x14ac:dyDescent="0.25">
      <c r="A143" s="39"/>
      <c r="B143" s="115"/>
      <c r="C143" s="88"/>
      <c r="D143" s="88"/>
      <c r="E143" s="88"/>
      <c r="F143" s="88"/>
      <c r="G143" s="88"/>
      <c r="H143" s="88"/>
      <c r="I143" s="89"/>
      <c r="J143" s="89"/>
      <c r="K143" s="239"/>
    </row>
    <row r="144" spans="1:11" ht="49.9" customHeight="1" x14ac:dyDescent="0.25">
      <c r="A144" s="39"/>
      <c r="B144" s="115"/>
      <c r="C144" s="88"/>
      <c r="D144" s="88"/>
      <c r="E144" s="88"/>
      <c r="F144" s="88"/>
      <c r="G144" s="88"/>
      <c r="H144" s="88"/>
      <c r="I144" s="89"/>
      <c r="J144" s="89"/>
      <c r="K144" s="239"/>
    </row>
    <row r="145" spans="1:11" ht="49.9" customHeight="1" x14ac:dyDescent="0.25">
      <c r="A145" s="39"/>
      <c r="B145" s="115"/>
      <c r="C145" s="88"/>
      <c r="D145" s="88"/>
      <c r="E145" s="88"/>
      <c r="F145" s="88"/>
      <c r="G145" s="88"/>
      <c r="H145" s="88"/>
      <c r="I145" s="89"/>
      <c r="J145" s="89"/>
      <c r="K145" s="239"/>
    </row>
    <row r="146" spans="1:11" ht="49.9" customHeight="1" x14ac:dyDescent="0.25">
      <c r="A146" s="39"/>
      <c r="B146" s="115"/>
      <c r="C146" s="88"/>
      <c r="D146" s="88"/>
      <c r="E146" s="88"/>
      <c r="F146" s="88"/>
      <c r="G146" s="88"/>
      <c r="H146" s="88"/>
      <c r="I146" s="89"/>
      <c r="J146" s="89"/>
      <c r="K146" s="239"/>
    </row>
    <row r="147" spans="1:11" ht="49.9" customHeight="1" x14ac:dyDescent="0.25">
      <c r="A147" s="39"/>
      <c r="B147" s="115"/>
      <c r="C147" s="88"/>
      <c r="D147" s="88"/>
      <c r="E147" s="88"/>
      <c r="F147" s="88"/>
      <c r="G147" s="88"/>
      <c r="H147" s="88"/>
      <c r="I147" s="89"/>
      <c r="J147" s="89"/>
      <c r="K147" s="239"/>
    </row>
    <row r="148" spans="1:11" ht="49.9" customHeight="1" x14ac:dyDescent="0.25">
      <c r="A148" s="39"/>
      <c r="B148" s="115"/>
      <c r="C148" s="88"/>
      <c r="D148" s="88"/>
      <c r="E148" s="88"/>
      <c r="F148" s="88"/>
      <c r="G148" s="88"/>
      <c r="H148" s="88"/>
      <c r="I148" s="89"/>
      <c r="J148" s="89"/>
      <c r="K148" s="239"/>
    </row>
    <row r="149" spans="1:11" ht="49.9" customHeight="1" x14ac:dyDescent="0.25">
      <c r="A149" s="39"/>
      <c r="B149" s="115"/>
      <c r="C149" s="88"/>
      <c r="D149" s="88"/>
      <c r="E149" s="88"/>
      <c r="F149" s="88"/>
      <c r="G149" s="88"/>
      <c r="H149" s="88"/>
      <c r="I149" s="89"/>
      <c r="J149" s="89"/>
      <c r="K149" s="239"/>
    </row>
    <row r="150" spans="1:11" ht="49.9" customHeight="1" x14ac:dyDescent="0.25">
      <c r="A150" s="39"/>
      <c r="B150" s="115"/>
      <c r="C150" s="88"/>
      <c r="D150" s="88"/>
      <c r="E150" s="88"/>
      <c r="F150" s="88"/>
      <c r="G150" s="88"/>
      <c r="H150" s="88"/>
      <c r="I150" s="89"/>
      <c r="J150" s="89"/>
      <c r="K150" s="239"/>
    </row>
    <row r="151" spans="1:11" ht="49.9" customHeight="1" x14ac:dyDescent="0.25">
      <c r="A151" s="39"/>
      <c r="B151" s="115"/>
      <c r="C151" s="88"/>
      <c r="D151" s="88"/>
      <c r="E151" s="88"/>
      <c r="F151" s="88"/>
      <c r="G151" s="88"/>
      <c r="H151" s="88"/>
      <c r="I151" s="89"/>
      <c r="J151" s="89"/>
      <c r="K151" s="239"/>
    </row>
    <row r="152" spans="1:11" ht="49.9" customHeight="1" x14ac:dyDescent="0.25">
      <c r="A152" s="39"/>
      <c r="B152" s="115"/>
      <c r="C152" s="88"/>
      <c r="D152" s="88"/>
      <c r="E152" s="88"/>
      <c r="F152" s="88"/>
      <c r="G152" s="88"/>
      <c r="H152" s="88"/>
      <c r="I152" s="89"/>
      <c r="J152" s="89"/>
      <c r="K152" s="239"/>
    </row>
    <row r="153" spans="1:11" ht="49.9" customHeight="1" x14ac:dyDescent="0.25">
      <c r="A153" s="39"/>
      <c r="B153" s="115"/>
      <c r="C153" s="88"/>
      <c r="D153" s="88"/>
      <c r="E153" s="88"/>
      <c r="F153" s="88"/>
      <c r="G153" s="88"/>
      <c r="H153" s="88"/>
      <c r="I153" s="89"/>
      <c r="J153" s="89"/>
      <c r="K153" s="239"/>
    </row>
    <row r="154" spans="1:11" ht="49.9" customHeight="1" x14ac:dyDescent="0.25">
      <c r="A154" s="39"/>
      <c r="B154" s="115"/>
      <c r="C154" s="88"/>
      <c r="D154" s="88"/>
      <c r="E154" s="88"/>
      <c r="F154" s="88"/>
      <c r="G154" s="88"/>
      <c r="H154" s="88"/>
      <c r="I154" s="89"/>
      <c r="J154" s="89"/>
      <c r="K154" s="239"/>
    </row>
    <row r="155" spans="1:11" ht="49.9" customHeight="1" x14ac:dyDescent="0.25">
      <c r="A155" s="39"/>
      <c r="B155" s="115"/>
      <c r="C155" s="88"/>
      <c r="D155" s="88"/>
      <c r="E155" s="88"/>
      <c r="F155" s="88"/>
      <c r="G155" s="88"/>
      <c r="H155" s="88"/>
      <c r="I155" s="89"/>
      <c r="J155" s="89"/>
      <c r="K155" s="239"/>
    </row>
    <row r="156" spans="1:11" ht="49.9" customHeight="1" x14ac:dyDescent="0.25">
      <c r="A156" s="39"/>
      <c r="B156" s="115"/>
      <c r="C156" s="88"/>
      <c r="D156" s="88"/>
      <c r="E156" s="88"/>
      <c r="F156" s="88"/>
      <c r="G156" s="88"/>
      <c r="H156" s="88"/>
      <c r="I156" s="89"/>
      <c r="J156" s="89"/>
      <c r="K156" s="239"/>
    </row>
    <row r="157" spans="1:11" ht="49.9" customHeight="1" x14ac:dyDescent="0.25">
      <c r="A157" s="39"/>
      <c r="B157" s="115"/>
      <c r="C157" s="88"/>
      <c r="D157" s="88"/>
      <c r="E157" s="88"/>
      <c r="F157" s="88"/>
      <c r="G157" s="88"/>
      <c r="H157" s="88"/>
      <c r="I157" s="89"/>
      <c r="J157" s="89"/>
      <c r="K157" s="239"/>
    </row>
    <row r="158" spans="1:11" ht="49.9" customHeight="1" x14ac:dyDescent="0.25">
      <c r="A158" s="39"/>
      <c r="B158" s="115"/>
      <c r="C158" s="88"/>
      <c r="D158" s="88"/>
      <c r="E158" s="88"/>
      <c r="F158" s="88"/>
      <c r="G158" s="88"/>
      <c r="H158" s="88"/>
      <c r="I158" s="89"/>
      <c r="J158" s="89"/>
      <c r="K158" s="239"/>
    </row>
    <row r="159" spans="1:11" ht="49.9" customHeight="1" x14ac:dyDescent="0.25">
      <c r="A159" s="39"/>
      <c r="B159" s="115"/>
      <c r="C159" s="88"/>
      <c r="D159" s="88"/>
      <c r="E159" s="88"/>
      <c r="F159" s="88"/>
      <c r="G159" s="88"/>
      <c r="H159" s="88"/>
      <c r="I159" s="89"/>
      <c r="J159" s="89"/>
      <c r="K159" s="239"/>
    </row>
    <row r="160" spans="1:11" ht="49.9" customHeight="1" x14ac:dyDescent="0.25">
      <c r="A160" s="39"/>
      <c r="B160" s="115"/>
      <c r="C160" s="88"/>
      <c r="D160" s="88"/>
      <c r="E160" s="88"/>
      <c r="F160" s="88"/>
      <c r="G160" s="88"/>
      <c r="H160" s="88"/>
      <c r="I160" s="89"/>
      <c r="J160" s="89"/>
      <c r="K160" s="239"/>
    </row>
    <row r="161" spans="1:11" ht="49.9" customHeight="1" x14ac:dyDescent="0.25">
      <c r="A161" s="39"/>
      <c r="B161" s="115"/>
      <c r="C161" s="88"/>
      <c r="D161" s="88"/>
      <c r="E161" s="88"/>
      <c r="F161" s="88"/>
      <c r="G161" s="88"/>
      <c r="H161" s="88"/>
      <c r="I161" s="89"/>
      <c r="J161" s="89"/>
      <c r="K161" s="239"/>
    </row>
    <row r="162" spans="1:11" ht="49.9" customHeight="1" x14ac:dyDescent="0.25">
      <c r="A162" s="39"/>
      <c r="B162" s="115"/>
      <c r="C162" s="88"/>
      <c r="D162" s="88"/>
      <c r="E162" s="88"/>
      <c r="F162" s="88"/>
      <c r="G162" s="88"/>
      <c r="H162" s="88"/>
      <c r="I162" s="89"/>
      <c r="J162" s="89"/>
      <c r="K162" s="239"/>
    </row>
    <row r="163" spans="1:11" ht="49.9" customHeight="1" x14ac:dyDescent="0.25">
      <c r="A163" s="39"/>
      <c r="B163" s="115"/>
      <c r="C163" s="88"/>
      <c r="D163" s="88"/>
      <c r="E163" s="88"/>
      <c r="F163" s="88"/>
      <c r="G163" s="88"/>
      <c r="H163" s="88"/>
      <c r="I163" s="89"/>
      <c r="J163" s="89"/>
      <c r="K163" s="239"/>
    </row>
    <row r="164" spans="1:11" ht="49.9" customHeight="1" x14ac:dyDescent="0.25">
      <c r="A164" s="39"/>
      <c r="B164" s="115"/>
      <c r="C164" s="88"/>
      <c r="D164" s="88"/>
      <c r="E164" s="88"/>
      <c r="F164" s="88"/>
      <c r="G164" s="88"/>
      <c r="H164" s="88"/>
      <c r="I164" s="89"/>
      <c r="J164" s="89"/>
      <c r="K164" s="239"/>
    </row>
    <row r="165" spans="1:11" ht="49.9" customHeight="1" x14ac:dyDescent="0.25">
      <c r="A165" s="39"/>
      <c r="B165" s="115"/>
      <c r="C165" s="88"/>
      <c r="D165" s="88"/>
      <c r="E165" s="88"/>
      <c r="F165" s="88"/>
      <c r="G165" s="88"/>
      <c r="H165" s="88"/>
      <c r="I165" s="89"/>
      <c r="J165" s="89"/>
      <c r="K165" s="239"/>
    </row>
    <row r="166" spans="1:11" ht="49.9" customHeight="1" x14ac:dyDescent="0.25">
      <c r="A166" s="39"/>
      <c r="B166" s="115"/>
      <c r="C166" s="88"/>
      <c r="D166" s="88"/>
      <c r="E166" s="88"/>
      <c r="F166" s="88"/>
      <c r="G166" s="88"/>
      <c r="H166" s="88"/>
      <c r="I166" s="89"/>
      <c r="J166" s="89"/>
      <c r="K166" s="239"/>
    </row>
    <row r="167" spans="1:11" ht="49.9" customHeight="1" x14ac:dyDescent="0.25">
      <c r="A167" s="39"/>
      <c r="B167" s="115"/>
      <c r="C167" s="88"/>
      <c r="D167" s="88"/>
      <c r="E167" s="88"/>
      <c r="F167" s="88"/>
      <c r="G167" s="88"/>
      <c r="H167" s="88"/>
      <c r="I167" s="89"/>
      <c r="J167" s="89"/>
      <c r="K167" s="239"/>
    </row>
    <row r="168" spans="1:11" ht="49.9" customHeight="1" x14ac:dyDescent="0.25">
      <c r="A168" s="39"/>
      <c r="B168" s="115"/>
      <c r="C168" s="88"/>
      <c r="D168" s="88"/>
      <c r="E168" s="88"/>
      <c r="F168" s="88"/>
      <c r="G168" s="88"/>
      <c r="H168" s="88"/>
      <c r="I168" s="89"/>
      <c r="J168" s="89"/>
      <c r="K168" s="239"/>
    </row>
    <row r="169" spans="1:11" ht="49.9" customHeight="1" x14ac:dyDescent="0.25">
      <c r="A169" s="39"/>
      <c r="B169" s="115"/>
      <c r="C169" s="88"/>
      <c r="D169" s="88"/>
      <c r="E169" s="88"/>
      <c r="F169" s="88"/>
      <c r="G169" s="88"/>
      <c r="H169" s="88"/>
      <c r="I169" s="89"/>
      <c r="J169" s="89"/>
      <c r="K169" s="239"/>
    </row>
    <row r="170" spans="1:11" ht="49.9" customHeight="1" x14ac:dyDescent="0.25">
      <c r="A170" s="39"/>
      <c r="B170" s="115"/>
      <c r="C170" s="88"/>
      <c r="D170" s="88"/>
      <c r="E170" s="88"/>
      <c r="F170" s="88"/>
      <c r="G170" s="88"/>
      <c r="H170" s="88"/>
      <c r="I170" s="89"/>
      <c r="J170" s="89"/>
      <c r="K170" s="239"/>
    </row>
    <row r="171" spans="1:11" ht="49.9" customHeight="1" x14ac:dyDescent="0.25">
      <c r="A171" s="39"/>
      <c r="B171" s="115"/>
      <c r="C171" s="88"/>
      <c r="D171" s="88"/>
      <c r="E171" s="88"/>
      <c r="F171" s="88"/>
      <c r="G171" s="88"/>
      <c r="H171" s="88"/>
      <c r="I171" s="89"/>
      <c r="J171" s="89"/>
      <c r="K171" s="239"/>
    </row>
    <row r="172" spans="1:11" ht="49.9" customHeight="1" x14ac:dyDescent="0.25">
      <c r="A172" s="39"/>
      <c r="B172" s="115"/>
      <c r="C172" s="88"/>
      <c r="D172" s="88"/>
      <c r="E172" s="88"/>
      <c r="F172" s="88"/>
      <c r="G172" s="88"/>
      <c r="H172" s="88"/>
      <c r="I172" s="89"/>
      <c r="J172" s="89"/>
      <c r="K172" s="239"/>
    </row>
    <row r="173" spans="1:11" ht="49.9" customHeight="1" x14ac:dyDescent="0.25">
      <c r="A173" s="39"/>
      <c r="B173" s="115"/>
      <c r="C173" s="88"/>
      <c r="D173" s="88"/>
      <c r="E173" s="88"/>
      <c r="F173" s="88"/>
      <c r="G173" s="88"/>
      <c r="H173" s="88"/>
      <c r="I173" s="89"/>
      <c r="J173" s="89"/>
      <c r="K173" s="239"/>
    </row>
    <row r="174" spans="1:11" ht="49.9" customHeight="1" x14ac:dyDescent="0.25">
      <c r="A174" s="39"/>
      <c r="B174" s="115"/>
      <c r="C174" s="88"/>
      <c r="D174" s="88"/>
      <c r="E174" s="88"/>
      <c r="F174" s="88"/>
      <c r="G174" s="88"/>
      <c r="H174" s="88"/>
      <c r="I174" s="89"/>
      <c r="J174" s="89"/>
      <c r="K174" s="239"/>
    </row>
    <row r="175" spans="1:11" ht="49.9" customHeight="1" x14ac:dyDescent="0.25">
      <c r="A175" s="39"/>
      <c r="B175" s="115"/>
      <c r="C175" s="88"/>
      <c r="D175" s="88"/>
      <c r="E175" s="88"/>
      <c r="F175" s="88"/>
      <c r="G175" s="88"/>
      <c r="H175" s="88"/>
      <c r="I175" s="89"/>
      <c r="J175" s="89"/>
      <c r="K175" s="239"/>
    </row>
    <row r="176" spans="1:11" ht="49.9" customHeight="1" x14ac:dyDescent="0.25">
      <c r="A176" s="39"/>
      <c r="B176" s="115"/>
      <c r="C176" s="88"/>
      <c r="D176" s="88"/>
      <c r="E176" s="88"/>
      <c r="F176" s="88"/>
      <c r="G176" s="88"/>
      <c r="H176" s="88"/>
      <c r="I176" s="89"/>
      <c r="J176" s="89"/>
      <c r="K176" s="239"/>
    </row>
    <row r="177" spans="1:11" ht="49.9" customHeight="1" x14ac:dyDescent="0.25">
      <c r="A177" s="39"/>
      <c r="B177" s="115"/>
      <c r="C177" s="88"/>
      <c r="D177" s="88"/>
      <c r="E177" s="88"/>
      <c r="F177" s="88"/>
      <c r="G177" s="88"/>
      <c r="H177" s="88"/>
      <c r="I177" s="89"/>
      <c r="J177" s="89"/>
      <c r="K177" s="239"/>
    </row>
    <row r="178" spans="1:11" ht="49.9" customHeight="1" x14ac:dyDescent="0.25">
      <c r="A178" s="39"/>
      <c r="B178" s="115"/>
      <c r="C178" s="88"/>
      <c r="D178" s="88"/>
      <c r="E178" s="88"/>
      <c r="F178" s="88"/>
      <c r="G178" s="88"/>
      <c r="H178" s="88"/>
      <c r="I178" s="89"/>
      <c r="J178" s="89"/>
      <c r="K178" s="239"/>
    </row>
    <row r="179" spans="1:11" ht="49.9" customHeight="1" x14ac:dyDescent="0.25">
      <c r="A179" s="39"/>
      <c r="B179" s="115"/>
      <c r="C179" s="88"/>
      <c r="D179" s="88"/>
      <c r="E179" s="88"/>
      <c r="F179" s="88"/>
      <c r="G179" s="88"/>
      <c r="H179" s="88"/>
      <c r="I179" s="89"/>
      <c r="J179" s="89"/>
      <c r="K179" s="239"/>
    </row>
    <row r="180" spans="1:11" ht="49.9" customHeight="1" x14ac:dyDescent="0.25">
      <c r="A180" s="39"/>
      <c r="B180" s="115"/>
      <c r="C180" s="88"/>
      <c r="D180" s="88"/>
      <c r="E180" s="88"/>
      <c r="F180" s="88"/>
      <c r="G180" s="88"/>
      <c r="H180" s="88"/>
      <c r="I180" s="89"/>
      <c r="J180" s="89"/>
      <c r="K180" s="239"/>
    </row>
    <row r="181" spans="1:11" ht="49.9" customHeight="1" x14ac:dyDescent="0.25">
      <c r="A181" s="39"/>
      <c r="B181" s="115"/>
      <c r="C181" s="88"/>
      <c r="D181" s="88"/>
      <c r="E181" s="88"/>
      <c r="F181" s="88"/>
      <c r="G181" s="88"/>
      <c r="H181" s="88"/>
      <c r="I181" s="89"/>
      <c r="J181" s="89"/>
      <c r="K181" s="239"/>
    </row>
    <row r="182" spans="1:11" ht="49.9" customHeight="1" x14ac:dyDescent="0.25">
      <c r="A182" s="39"/>
      <c r="B182" s="115"/>
      <c r="C182" s="88"/>
      <c r="D182" s="88"/>
      <c r="E182" s="88"/>
      <c r="F182" s="88"/>
      <c r="G182" s="88"/>
      <c r="H182" s="88"/>
      <c r="I182" s="89"/>
      <c r="J182" s="89"/>
      <c r="K182" s="239"/>
    </row>
    <row r="183" spans="1:11" ht="49.9" customHeight="1" x14ac:dyDescent="0.25">
      <c r="A183" s="39"/>
      <c r="B183" s="115"/>
      <c r="C183" s="88"/>
      <c r="D183" s="88"/>
      <c r="E183" s="88"/>
      <c r="F183" s="88"/>
      <c r="G183" s="88"/>
      <c r="H183" s="88"/>
      <c r="I183" s="89"/>
      <c r="J183" s="89"/>
      <c r="K183" s="239"/>
    </row>
    <row r="184" spans="1:11" ht="49.9" customHeight="1" x14ac:dyDescent="0.25">
      <c r="A184" s="39"/>
      <c r="B184" s="115"/>
      <c r="C184" s="88"/>
      <c r="D184" s="88"/>
      <c r="E184" s="88"/>
      <c r="F184" s="88"/>
      <c r="G184" s="88"/>
      <c r="H184" s="88"/>
      <c r="I184" s="89"/>
      <c r="J184" s="89"/>
      <c r="K184" s="239"/>
    </row>
    <row r="185" spans="1:11" ht="49.9" customHeight="1" x14ac:dyDescent="0.25">
      <c r="A185" s="39"/>
      <c r="B185" s="115"/>
      <c r="C185" s="88"/>
      <c r="D185" s="88"/>
      <c r="E185" s="88"/>
      <c r="F185" s="88"/>
      <c r="G185" s="88"/>
      <c r="H185" s="88"/>
      <c r="I185" s="89"/>
      <c r="J185" s="89"/>
      <c r="K185" s="239"/>
    </row>
    <row r="186" spans="1:11" ht="49.9" customHeight="1" x14ac:dyDescent="0.25">
      <c r="A186" s="39"/>
      <c r="B186" s="115"/>
      <c r="C186" s="88"/>
      <c r="D186" s="88"/>
      <c r="E186" s="88"/>
      <c r="F186" s="88"/>
      <c r="G186" s="88"/>
      <c r="H186" s="88"/>
      <c r="I186" s="89"/>
      <c r="J186" s="89"/>
      <c r="K186" s="239"/>
    </row>
    <row r="187" spans="1:11" ht="49.9" customHeight="1" x14ac:dyDescent="0.25">
      <c r="A187" s="39"/>
      <c r="B187" s="115"/>
      <c r="C187" s="88"/>
      <c r="D187" s="88"/>
      <c r="E187" s="88"/>
      <c r="F187" s="88"/>
      <c r="G187" s="88"/>
      <c r="H187" s="88"/>
      <c r="I187" s="89"/>
      <c r="J187" s="89"/>
      <c r="K187" s="239"/>
    </row>
    <row r="188" spans="1:11" ht="49.9" customHeight="1" x14ac:dyDescent="0.25">
      <c r="A188" s="39"/>
      <c r="B188" s="115"/>
      <c r="C188" s="88"/>
      <c r="D188" s="88"/>
      <c r="E188" s="88"/>
      <c r="F188" s="88"/>
      <c r="G188" s="88"/>
      <c r="H188" s="88"/>
      <c r="I188" s="89"/>
      <c r="J188" s="89"/>
      <c r="K188" s="239"/>
    </row>
    <row r="189" spans="1:11" ht="49.9" customHeight="1" x14ac:dyDescent="0.25">
      <c r="A189" s="39"/>
      <c r="B189" s="115"/>
      <c r="C189" s="88"/>
      <c r="D189" s="88"/>
      <c r="E189" s="88"/>
      <c r="F189" s="88"/>
      <c r="G189" s="88"/>
      <c r="H189" s="88"/>
      <c r="I189" s="89"/>
      <c r="J189" s="89"/>
      <c r="K189" s="239"/>
    </row>
    <row r="190" spans="1:11" ht="49.9" customHeight="1" x14ac:dyDescent="0.25">
      <c r="A190" s="39"/>
      <c r="B190" s="115"/>
      <c r="C190" s="88"/>
      <c r="D190" s="88"/>
      <c r="E190" s="88"/>
      <c r="F190" s="88"/>
      <c r="G190" s="88"/>
      <c r="H190" s="88"/>
      <c r="I190" s="89"/>
      <c r="J190" s="89"/>
      <c r="K190" s="239"/>
    </row>
    <row r="191" spans="1:11" ht="49.9" customHeight="1" x14ac:dyDescent="0.25">
      <c r="A191" s="39"/>
      <c r="B191" s="115"/>
      <c r="C191" s="88"/>
      <c r="D191" s="88"/>
      <c r="E191" s="88"/>
      <c r="F191" s="88"/>
      <c r="G191" s="88"/>
      <c r="H191" s="88"/>
      <c r="I191" s="89"/>
      <c r="J191" s="89"/>
      <c r="K191" s="239"/>
    </row>
    <row r="192" spans="1:11" ht="49.9" customHeight="1" x14ac:dyDescent="0.25">
      <c r="A192" s="39"/>
      <c r="B192" s="115"/>
      <c r="C192" s="88"/>
      <c r="D192" s="88"/>
      <c r="E192" s="88"/>
      <c r="F192" s="88"/>
      <c r="G192" s="88"/>
      <c r="H192" s="88"/>
      <c r="I192" s="89"/>
      <c r="J192" s="89"/>
      <c r="K192" s="239"/>
    </row>
    <row r="193" spans="1:11" ht="49.9" customHeight="1" x14ac:dyDescent="0.25">
      <c r="A193" s="39"/>
      <c r="B193" s="115"/>
      <c r="C193" s="88"/>
      <c r="D193" s="88"/>
      <c r="E193" s="88"/>
      <c r="F193" s="88"/>
      <c r="G193" s="88"/>
      <c r="H193" s="88"/>
      <c r="I193" s="89"/>
      <c r="J193" s="89"/>
      <c r="K193" s="239"/>
    </row>
    <row r="194" spans="1:11" ht="49.9" customHeight="1" x14ac:dyDescent="0.25">
      <c r="A194" s="39"/>
      <c r="B194" s="115"/>
      <c r="C194" s="88"/>
      <c r="D194" s="88"/>
      <c r="E194" s="88"/>
      <c r="F194" s="88"/>
      <c r="G194" s="88"/>
      <c r="H194" s="88"/>
      <c r="I194" s="89"/>
      <c r="J194" s="89"/>
      <c r="K194" s="239"/>
    </row>
    <row r="195" spans="1:11" ht="49.9" customHeight="1" x14ac:dyDescent="0.25">
      <c r="A195" s="39"/>
      <c r="B195" s="115"/>
      <c r="C195" s="88"/>
      <c r="D195" s="88"/>
      <c r="E195" s="88"/>
      <c r="F195" s="88"/>
      <c r="G195" s="88"/>
      <c r="H195" s="88"/>
      <c r="I195" s="89"/>
      <c r="J195" s="89"/>
      <c r="K195" s="239"/>
    </row>
    <row r="196" spans="1:11" ht="49.9" customHeight="1" x14ac:dyDescent="0.25">
      <c r="A196" s="39"/>
      <c r="B196" s="115"/>
      <c r="C196" s="88"/>
      <c r="D196" s="88"/>
      <c r="E196" s="88"/>
      <c r="F196" s="88"/>
      <c r="G196" s="88"/>
      <c r="H196" s="88"/>
      <c r="I196" s="89"/>
      <c r="J196" s="89"/>
      <c r="K196" s="239"/>
    </row>
    <row r="197" spans="1:11" ht="49.9" customHeight="1" x14ac:dyDescent="0.25">
      <c r="A197" s="39"/>
      <c r="B197" s="115"/>
      <c r="C197" s="88"/>
      <c r="D197" s="88"/>
      <c r="E197" s="88"/>
      <c r="F197" s="88"/>
      <c r="G197" s="88"/>
      <c r="H197" s="88"/>
      <c r="I197" s="89"/>
      <c r="J197" s="89"/>
      <c r="K197" s="239"/>
    </row>
    <row r="198" spans="1:11" ht="49.9" customHeight="1" x14ac:dyDescent="0.25">
      <c r="A198" s="39"/>
      <c r="B198" s="115"/>
      <c r="C198" s="88"/>
      <c r="D198" s="88"/>
      <c r="E198" s="88"/>
      <c r="F198" s="88"/>
      <c r="G198" s="88"/>
      <c r="H198" s="88"/>
      <c r="I198" s="89"/>
      <c r="J198" s="89"/>
      <c r="K198" s="239"/>
    </row>
    <row r="199" spans="1:11" ht="49.9" customHeight="1" x14ac:dyDescent="0.25">
      <c r="A199" s="39"/>
      <c r="B199" s="115"/>
      <c r="C199" s="88"/>
      <c r="D199" s="88"/>
      <c r="E199" s="88"/>
      <c r="F199" s="88"/>
      <c r="G199" s="88"/>
      <c r="H199" s="88"/>
      <c r="I199" s="89"/>
      <c r="J199" s="89"/>
      <c r="K199" s="239"/>
    </row>
    <row r="200" spans="1:11" ht="49.9" customHeight="1" x14ac:dyDescent="0.25">
      <c r="A200" s="39"/>
      <c r="B200" s="115"/>
      <c r="C200" s="88"/>
      <c r="D200" s="88"/>
      <c r="E200" s="88"/>
      <c r="F200" s="88"/>
      <c r="G200" s="88"/>
      <c r="H200" s="88"/>
      <c r="I200" s="89"/>
      <c r="J200" s="89"/>
      <c r="K200" s="239"/>
    </row>
    <row r="201" spans="1:11" ht="49.9" customHeight="1" x14ac:dyDescent="0.25">
      <c r="A201" s="39"/>
      <c r="B201" s="115"/>
      <c r="C201" s="88"/>
      <c r="D201" s="88"/>
      <c r="E201" s="88"/>
      <c r="F201" s="88"/>
      <c r="G201" s="88"/>
      <c r="H201" s="88"/>
      <c r="I201" s="89"/>
      <c r="J201" s="89"/>
      <c r="K201" s="239"/>
    </row>
    <row r="202" spans="1:11" ht="49.9" customHeight="1" x14ac:dyDescent="0.25">
      <c r="A202" s="39"/>
      <c r="B202" s="115"/>
      <c r="C202" s="88"/>
      <c r="D202" s="88"/>
      <c r="E202" s="88"/>
      <c r="F202" s="88"/>
      <c r="G202" s="88"/>
      <c r="H202" s="88"/>
      <c r="I202" s="89"/>
      <c r="J202" s="89"/>
      <c r="K202" s="239"/>
    </row>
    <row r="203" spans="1:11" ht="49.9" customHeight="1" x14ac:dyDescent="0.25">
      <c r="A203" s="39"/>
      <c r="B203" s="115"/>
      <c r="C203" s="88"/>
      <c r="D203" s="88"/>
      <c r="E203" s="88"/>
      <c r="F203" s="88"/>
      <c r="G203" s="88"/>
      <c r="H203" s="88"/>
      <c r="I203" s="89"/>
      <c r="J203" s="89"/>
      <c r="K203" s="239"/>
    </row>
    <row r="204" spans="1:11" ht="49.9" customHeight="1" x14ac:dyDescent="0.25">
      <c r="A204" s="39"/>
      <c r="B204" s="115"/>
      <c r="C204" s="88"/>
      <c r="D204" s="88"/>
      <c r="E204" s="88"/>
      <c r="F204" s="88"/>
      <c r="G204" s="88"/>
      <c r="H204" s="88"/>
      <c r="I204" s="89"/>
      <c r="J204" s="89"/>
      <c r="K204" s="239"/>
    </row>
    <row r="205" spans="1:11" ht="49.9" customHeight="1" x14ac:dyDescent="0.25">
      <c r="A205" s="39"/>
      <c r="B205" s="115"/>
      <c r="C205" s="88"/>
      <c r="D205" s="88"/>
      <c r="E205" s="88"/>
      <c r="F205" s="88"/>
      <c r="G205" s="88"/>
      <c r="H205" s="88"/>
      <c r="I205" s="89"/>
      <c r="J205" s="89"/>
      <c r="K205" s="239"/>
    </row>
    <row r="206" spans="1:11" ht="49.9" customHeight="1" x14ac:dyDescent="0.25">
      <c r="A206" s="39"/>
      <c r="B206" s="115"/>
      <c r="C206" s="88"/>
      <c r="D206" s="88"/>
      <c r="E206" s="88"/>
      <c r="F206" s="88"/>
      <c r="G206" s="88"/>
      <c r="H206" s="88"/>
      <c r="I206" s="89"/>
      <c r="J206" s="89"/>
      <c r="K206" s="239"/>
    </row>
    <row r="207" spans="1:11" ht="49.9" customHeight="1" x14ac:dyDescent="0.25">
      <c r="A207" s="39"/>
      <c r="B207" s="115"/>
      <c r="C207" s="88"/>
      <c r="D207" s="88"/>
      <c r="E207" s="88"/>
      <c r="F207" s="88"/>
      <c r="G207" s="88"/>
      <c r="H207" s="88"/>
      <c r="I207" s="89"/>
      <c r="J207" s="89"/>
      <c r="K207" s="239"/>
    </row>
    <row r="208" spans="1:11" ht="49.9" customHeight="1" x14ac:dyDescent="0.25">
      <c r="A208" s="39"/>
      <c r="B208" s="115"/>
      <c r="C208" s="88"/>
      <c r="D208" s="88"/>
      <c r="E208" s="88"/>
      <c r="F208" s="88"/>
      <c r="G208" s="88"/>
      <c r="H208" s="88"/>
      <c r="I208" s="89"/>
      <c r="J208" s="89"/>
      <c r="K208" s="239"/>
    </row>
    <row r="209" spans="1:11" ht="49.9" customHeight="1" x14ac:dyDescent="0.25">
      <c r="A209" s="39"/>
      <c r="B209" s="115"/>
      <c r="C209" s="88"/>
      <c r="D209" s="88"/>
      <c r="E209" s="88"/>
      <c r="F209" s="88"/>
      <c r="G209" s="88"/>
      <c r="H209" s="88"/>
      <c r="I209" s="89"/>
      <c r="J209" s="89"/>
      <c r="K209" s="239"/>
    </row>
    <row r="210" spans="1:11" ht="49.9" customHeight="1" x14ac:dyDescent="0.25">
      <c r="A210" s="39"/>
      <c r="B210" s="115"/>
      <c r="C210" s="88"/>
      <c r="D210" s="88"/>
      <c r="E210" s="88"/>
      <c r="F210" s="88"/>
      <c r="G210" s="88"/>
      <c r="H210" s="88"/>
      <c r="I210" s="89"/>
      <c r="J210" s="89"/>
      <c r="K210" s="239"/>
    </row>
    <row r="211" spans="1:11" ht="49.9" customHeight="1" x14ac:dyDescent="0.25">
      <c r="A211" s="39"/>
      <c r="B211" s="115"/>
      <c r="C211" s="88"/>
      <c r="D211" s="88"/>
      <c r="E211" s="88"/>
      <c r="F211" s="88"/>
      <c r="G211" s="88"/>
      <c r="H211" s="88"/>
      <c r="I211" s="89"/>
      <c r="J211" s="89"/>
      <c r="K211" s="239"/>
    </row>
    <row r="212" spans="1:11" ht="49.9" customHeight="1" x14ac:dyDescent="0.25">
      <c r="A212" s="39"/>
      <c r="B212" s="115"/>
      <c r="C212" s="88"/>
      <c r="D212" s="88"/>
      <c r="E212" s="88"/>
      <c r="F212" s="88"/>
      <c r="G212" s="88"/>
      <c r="H212" s="88"/>
      <c r="I212" s="89"/>
      <c r="J212" s="89"/>
      <c r="K212" s="239"/>
    </row>
    <row r="213" spans="1:11" ht="49.9" customHeight="1" x14ac:dyDescent="0.25">
      <c r="A213" s="39"/>
      <c r="B213" s="115"/>
      <c r="C213" s="88"/>
      <c r="D213" s="88"/>
      <c r="E213" s="88"/>
      <c r="F213" s="88"/>
      <c r="G213" s="88"/>
      <c r="H213" s="88"/>
      <c r="I213" s="89"/>
      <c r="J213" s="89"/>
      <c r="K213" s="239"/>
    </row>
    <row r="214" spans="1:11" ht="49.9" customHeight="1" x14ac:dyDescent="0.25">
      <c r="A214" s="39"/>
      <c r="B214" s="115"/>
      <c r="C214" s="88"/>
      <c r="D214" s="88"/>
      <c r="E214" s="88"/>
      <c r="F214" s="88"/>
      <c r="G214" s="88"/>
      <c r="H214" s="88"/>
      <c r="I214" s="89"/>
      <c r="J214" s="89"/>
      <c r="K214" s="239"/>
    </row>
    <row r="215" spans="1:11" ht="49.9" customHeight="1" x14ac:dyDescent="0.25">
      <c r="A215" s="39"/>
      <c r="B215" s="115"/>
      <c r="C215" s="88"/>
      <c r="D215" s="88"/>
      <c r="E215" s="88"/>
      <c r="F215" s="88"/>
      <c r="G215" s="88"/>
      <c r="H215" s="88"/>
      <c r="I215" s="89"/>
      <c r="J215" s="89"/>
      <c r="K215" s="239"/>
    </row>
    <row r="216" spans="1:11" ht="49.9" customHeight="1" x14ac:dyDescent="0.25">
      <c r="A216" s="39"/>
      <c r="B216" s="115"/>
      <c r="C216" s="88"/>
      <c r="D216" s="88"/>
      <c r="E216" s="88"/>
      <c r="F216" s="88"/>
      <c r="G216" s="88"/>
      <c r="H216" s="88"/>
      <c r="I216" s="89"/>
      <c r="J216" s="89"/>
      <c r="K216" s="239"/>
    </row>
    <row r="217" spans="1:11" ht="49.9" customHeight="1" x14ac:dyDescent="0.25">
      <c r="A217" s="39"/>
      <c r="B217" s="115"/>
      <c r="C217" s="88"/>
      <c r="D217" s="88"/>
      <c r="E217" s="88"/>
      <c r="F217" s="88"/>
      <c r="G217" s="88"/>
      <c r="H217" s="88"/>
      <c r="I217" s="89"/>
      <c r="J217" s="89"/>
      <c r="K217" s="239"/>
    </row>
    <row r="218" spans="1:11" ht="49.9" customHeight="1" x14ac:dyDescent="0.25">
      <c r="A218" s="39"/>
      <c r="B218" s="115"/>
      <c r="C218" s="88"/>
      <c r="D218" s="88"/>
      <c r="E218" s="88"/>
      <c r="F218" s="88"/>
      <c r="G218" s="88"/>
      <c r="H218" s="88"/>
      <c r="I218" s="89"/>
      <c r="J218" s="89"/>
      <c r="K218" s="239"/>
    </row>
    <row r="219" spans="1:11" ht="49.9" customHeight="1" x14ac:dyDescent="0.25">
      <c r="A219" s="39"/>
      <c r="B219" s="115"/>
      <c r="C219" s="88"/>
      <c r="D219" s="88"/>
      <c r="E219" s="88"/>
      <c r="F219" s="88"/>
      <c r="G219" s="88"/>
      <c r="H219" s="88"/>
      <c r="I219" s="89"/>
      <c r="J219" s="89"/>
      <c r="K219" s="239"/>
    </row>
    <row r="220" spans="1:11" ht="49.9" customHeight="1" x14ac:dyDescent="0.25">
      <c r="A220" s="39"/>
      <c r="B220" s="115"/>
      <c r="C220" s="88"/>
      <c r="D220" s="88"/>
      <c r="E220" s="88"/>
      <c r="F220" s="88"/>
      <c r="G220" s="88"/>
      <c r="H220" s="88"/>
      <c r="I220" s="89"/>
      <c r="J220" s="89"/>
      <c r="K220" s="239"/>
    </row>
    <row r="221" spans="1:11" ht="49.9" customHeight="1" x14ac:dyDescent="0.25">
      <c r="A221" s="39"/>
      <c r="B221" s="115"/>
      <c r="C221" s="88"/>
      <c r="D221" s="88"/>
      <c r="E221" s="88"/>
      <c r="F221" s="88"/>
      <c r="G221" s="88"/>
      <c r="H221" s="88"/>
      <c r="I221" s="89"/>
      <c r="J221" s="89"/>
      <c r="K221" s="239"/>
    </row>
    <row r="222" spans="1:11" ht="49.9" customHeight="1" x14ac:dyDescent="0.25">
      <c r="A222" s="39"/>
      <c r="B222" s="115"/>
      <c r="C222" s="88"/>
      <c r="D222" s="88"/>
      <c r="E222" s="88"/>
      <c r="F222" s="88"/>
      <c r="G222" s="88"/>
      <c r="H222" s="88"/>
      <c r="I222" s="89"/>
      <c r="J222" s="89"/>
      <c r="K222" s="239"/>
    </row>
    <row r="223" spans="1:11" ht="49.9" customHeight="1" x14ac:dyDescent="0.25">
      <c r="A223" s="39"/>
      <c r="B223" s="115"/>
      <c r="C223" s="88"/>
      <c r="D223" s="88"/>
      <c r="E223" s="88"/>
      <c r="F223" s="88"/>
      <c r="G223" s="88"/>
      <c r="H223" s="88"/>
      <c r="I223" s="89"/>
      <c r="J223" s="89"/>
      <c r="K223" s="239"/>
    </row>
    <row r="224" spans="1:11" ht="49.9" customHeight="1" x14ac:dyDescent="0.25">
      <c r="A224" s="39"/>
      <c r="B224" s="115"/>
      <c r="C224" s="88"/>
      <c r="D224" s="88"/>
      <c r="E224" s="88"/>
      <c r="F224" s="88"/>
      <c r="G224" s="88"/>
      <c r="H224" s="88"/>
      <c r="I224" s="89"/>
      <c r="J224" s="89"/>
      <c r="K224" s="239"/>
    </row>
    <row r="225" spans="1:11" ht="49.9" customHeight="1" x14ac:dyDescent="0.25">
      <c r="A225" s="39"/>
      <c r="B225" s="115"/>
      <c r="C225" s="88"/>
      <c r="D225" s="88"/>
      <c r="E225" s="88"/>
      <c r="F225" s="88"/>
      <c r="G225" s="88"/>
      <c r="H225" s="88"/>
      <c r="I225" s="89"/>
      <c r="J225" s="89"/>
      <c r="K225" s="239"/>
    </row>
    <row r="226" spans="1:11" ht="49.9" customHeight="1" x14ac:dyDescent="0.25">
      <c r="A226" s="39"/>
      <c r="B226" s="115"/>
      <c r="C226" s="88"/>
      <c r="D226" s="88"/>
      <c r="E226" s="88"/>
      <c r="F226" s="88"/>
      <c r="G226" s="88"/>
      <c r="H226" s="88"/>
      <c r="I226" s="89"/>
      <c r="J226" s="89"/>
      <c r="K226" s="239"/>
    </row>
    <row r="227" spans="1:11" ht="49.9" customHeight="1" x14ac:dyDescent="0.25">
      <c r="A227" s="39"/>
      <c r="B227" s="115"/>
      <c r="C227" s="88"/>
      <c r="D227" s="88"/>
      <c r="E227" s="88"/>
      <c r="F227" s="88"/>
      <c r="G227" s="88"/>
      <c r="H227" s="88"/>
      <c r="I227" s="89"/>
      <c r="J227" s="89"/>
      <c r="K227" s="239"/>
    </row>
    <row r="228" spans="1:11" ht="49.9" customHeight="1" x14ac:dyDescent="0.25">
      <c r="A228" s="39"/>
      <c r="B228" s="115"/>
      <c r="C228" s="88"/>
      <c r="D228" s="88"/>
      <c r="E228" s="88"/>
      <c r="F228" s="88"/>
      <c r="G228" s="88"/>
      <c r="H228" s="88"/>
      <c r="I228" s="89"/>
      <c r="J228" s="89"/>
      <c r="K228" s="239"/>
    </row>
    <row r="229" spans="1:11" ht="49.9" customHeight="1" x14ac:dyDescent="0.25">
      <c r="A229" s="39"/>
      <c r="B229" s="115"/>
      <c r="C229" s="88"/>
      <c r="D229" s="88"/>
      <c r="E229" s="88"/>
      <c r="F229" s="88"/>
      <c r="G229" s="88"/>
      <c r="H229" s="88"/>
      <c r="I229" s="89"/>
      <c r="J229" s="89"/>
      <c r="K229" s="239"/>
    </row>
    <row r="230" spans="1:11" ht="49.9" customHeight="1" x14ac:dyDescent="0.25">
      <c r="A230" s="39"/>
      <c r="B230" s="115"/>
      <c r="C230" s="88"/>
      <c r="D230" s="88"/>
      <c r="E230" s="88"/>
      <c r="F230" s="88"/>
      <c r="G230" s="88"/>
      <c r="H230" s="88"/>
      <c r="I230" s="89"/>
      <c r="J230" s="89"/>
      <c r="K230" s="239"/>
    </row>
    <row r="231" spans="1:11" ht="49.9" customHeight="1" x14ac:dyDescent="0.25">
      <c r="A231" s="39"/>
      <c r="B231" s="115"/>
      <c r="C231" s="88"/>
      <c r="D231" s="88"/>
      <c r="E231" s="88"/>
      <c r="F231" s="88"/>
      <c r="G231" s="88"/>
      <c r="H231" s="88"/>
      <c r="I231" s="89"/>
      <c r="J231" s="89"/>
      <c r="K231" s="239"/>
    </row>
    <row r="232" spans="1:11" ht="49.9" customHeight="1" x14ac:dyDescent="0.25">
      <c r="A232" s="39"/>
      <c r="B232" s="115"/>
      <c r="C232" s="88"/>
      <c r="D232" s="88"/>
      <c r="E232" s="88"/>
      <c r="F232" s="88"/>
      <c r="G232" s="88"/>
      <c r="H232" s="88"/>
      <c r="I232" s="89"/>
      <c r="J232" s="89"/>
      <c r="K232" s="239"/>
    </row>
    <row r="233" spans="1:11" ht="49.9" customHeight="1" x14ac:dyDescent="0.25">
      <c r="A233" s="39"/>
      <c r="B233" s="115"/>
      <c r="C233" s="88"/>
      <c r="D233" s="88"/>
      <c r="E233" s="88"/>
      <c r="F233" s="88"/>
      <c r="G233" s="88"/>
      <c r="H233" s="88"/>
      <c r="I233" s="89"/>
      <c r="J233" s="89"/>
      <c r="K233" s="239"/>
    </row>
    <row r="234" spans="1:11" ht="49.9" customHeight="1" x14ac:dyDescent="0.25">
      <c r="A234" s="39"/>
      <c r="B234" s="115"/>
      <c r="C234" s="88"/>
      <c r="D234" s="88"/>
      <c r="E234" s="88"/>
      <c r="F234" s="88"/>
      <c r="G234" s="88"/>
      <c r="H234" s="88"/>
      <c r="I234" s="89"/>
      <c r="J234" s="89"/>
      <c r="K234" s="239"/>
    </row>
    <row r="235" spans="1:11" ht="49.9" customHeight="1" x14ac:dyDescent="0.25">
      <c r="A235" s="39"/>
      <c r="B235" s="115"/>
      <c r="C235" s="88"/>
      <c r="D235" s="88"/>
      <c r="E235" s="88"/>
      <c r="F235" s="88"/>
      <c r="G235" s="88"/>
      <c r="H235" s="88"/>
      <c r="I235" s="89"/>
      <c r="J235" s="89"/>
      <c r="K235" s="239"/>
    </row>
    <row r="236" spans="1:11" ht="49.9" customHeight="1" x14ac:dyDescent="0.25">
      <c r="A236" s="39"/>
      <c r="B236" s="115"/>
      <c r="C236" s="88"/>
      <c r="D236" s="88"/>
      <c r="E236" s="88"/>
      <c r="F236" s="88"/>
      <c r="G236" s="88"/>
      <c r="H236" s="88"/>
      <c r="I236" s="89"/>
      <c r="J236" s="89"/>
      <c r="K236" s="239"/>
    </row>
    <row r="237" spans="1:11" ht="49.9" customHeight="1" x14ac:dyDescent="0.25">
      <c r="A237" s="39"/>
      <c r="B237" s="115"/>
      <c r="C237" s="88"/>
      <c r="D237" s="88"/>
      <c r="E237" s="88"/>
      <c r="F237" s="88"/>
      <c r="G237" s="88"/>
      <c r="H237" s="88"/>
      <c r="I237" s="89"/>
      <c r="J237" s="89"/>
      <c r="K237" s="239"/>
    </row>
    <row r="238" spans="1:11" ht="49.9" customHeight="1" x14ac:dyDescent="0.25">
      <c r="A238" s="39"/>
      <c r="B238" s="115"/>
      <c r="C238" s="88"/>
      <c r="D238" s="88"/>
      <c r="E238" s="88"/>
      <c r="F238" s="88"/>
      <c r="G238" s="88"/>
      <c r="H238" s="88"/>
      <c r="I238" s="89"/>
      <c r="J238" s="89"/>
      <c r="K238" s="239"/>
    </row>
    <row r="239" spans="1:11" ht="49.9" customHeight="1" x14ac:dyDescent="0.25">
      <c r="A239" s="39"/>
      <c r="B239" s="115"/>
      <c r="C239" s="88"/>
      <c r="D239" s="88"/>
      <c r="E239" s="88"/>
      <c r="F239" s="88"/>
      <c r="G239" s="88"/>
      <c r="H239" s="88"/>
      <c r="I239" s="89"/>
      <c r="J239" s="89"/>
      <c r="K239" s="239"/>
    </row>
    <row r="240" spans="1:11" ht="49.9" customHeight="1" x14ac:dyDescent="0.25">
      <c r="A240" s="39"/>
      <c r="B240" s="115"/>
      <c r="C240" s="88"/>
      <c r="D240" s="88"/>
      <c r="E240" s="88"/>
      <c r="F240" s="88"/>
      <c r="G240" s="88"/>
      <c r="H240" s="88"/>
      <c r="I240" s="89"/>
      <c r="J240" s="89"/>
      <c r="K240" s="239"/>
    </row>
    <row r="241" spans="1:11" ht="49.9" customHeight="1" x14ac:dyDescent="0.25">
      <c r="A241" s="39"/>
      <c r="B241" s="115"/>
      <c r="C241" s="88"/>
      <c r="D241" s="88"/>
      <c r="E241" s="88"/>
      <c r="F241" s="88"/>
      <c r="G241" s="88"/>
      <c r="H241" s="88"/>
      <c r="I241" s="89"/>
      <c r="J241" s="89"/>
      <c r="K241" s="239"/>
    </row>
    <row r="242" spans="1:11" ht="49.9" customHeight="1" x14ac:dyDescent="0.25">
      <c r="A242" s="39"/>
      <c r="B242" s="115"/>
      <c r="C242" s="88"/>
      <c r="D242" s="88"/>
      <c r="E242" s="88"/>
      <c r="F242" s="88"/>
      <c r="G242" s="88"/>
      <c r="H242" s="88"/>
      <c r="I242" s="89"/>
      <c r="J242" s="89"/>
      <c r="K242" s="239"/>
    </row>
    <row r="243" spans="1:11" ht="49.9" customHeight="1" x14ac:dyDescent="0.25">
      <c r="A243" s="39"/>
      <c r="B243" s="115"/>
      <c r="C243" s="88"/>
      <c r="D243" s="88"/>
      <c r="E243" s="88"/>
      <c r="F243" s="88"/>
      <c r="G243" s="88"/>
      <c r="H243" s="88"/>
      <c r="I243" s="89"/>
      <c r="J243" s="89"/>
      <c r="K243" s="239"/>
    </row>
    <row r="244" spans="1:11" ht="49.9" customHeight="1" x14ac:dyDescent="0.25">
      <c r="A244" s="39"/>
      <c r="B244" s="115"/>
      <c r="C244" s="88"/>
      <c r="D244" s="88"/>
      <c r="E244" s="88"/>
      <c r="F244" s="88"/>
      <c r="G244" s="88"/>
      <c r="H244" s="88"/>
      <c r="I244" s="89"/>
      <c r="J244" s="89"/>
      <c r="K244" s="239"/>
    </row>
    <row r="245" spans="1:11" ht="49.9" customHeight="1" x14ac:dyDescent="0.25">
      <c r="A245" s="39"/>
      <c r="B245" s="115"/>
      <c r="C245" s="88"/>
      <c r="D245" s="88"/>
      <c r="E245" s="88"/>
      <c r="F245" s="88"/>
      <c r="G245" s="88"/>
      <c r="H245" s="88"/>
      <c r="I245" s="89"/>
      <c r="J245" s="89"/>
      <c r="K245" s="239"/>
    </row>
    <row r="246" spans="1:11" ht="49.9" customHeight="1" x14ac:dyDescent="0.25">
      <c r="A246" s="39"/>
      <c r="B246" s="115"/>
      <c r="C246" s="88"/>
      <c r="D246" s="88"/>
      <c r="E246" s="88"/>
      <c r="F246" s="88"/>
      <c r="G246" s="88"/>
      <c r="H246" s="88"/>
      <c r="I246" s="89"/>
      <c r="J246" s="89"/>
      <c r="K246" s="239"/>
    </row>
    <row r="247" spans="1:11" ht="49.9" customHeight="1" x14ac:dyDescent="0.25">
      <c r="A247" s="39"/>
      <c r="B247" s="115"/>
      <c r="C247" s="88"/>
      <c r="D247" s="88"/>
      <c r="E247" s="88"/>
      <c r="F247" s="88"/>
      <c r="G247" s="88"/>
      <c r="H247" s="88"/>
      <c r="I247" s="89"/>
      <c r="J247" s="89"/>
      <c r="K247" s="239"/>
    </row>
    <row r="248" spans="1:11" ht="49.9" customHeight="1" x14ac:dyDescent="0.25">
      <c r="A248" s="39"/>
      <c r="B248" s="115"/>
      <c r="C248" s="88"/>
      <c r="D248" s="88"/>
      <c r="E248" s="88"/>
      <c r="F248" s="88"/>
      <c r="G248" s="88"/>
      <c r="H248" s="88"/>
      <c r="I248" s="89"/>
      <c r="J248" s="89"/>
      <c r="K248" s="239"/>
    </row>
    <row r="249" spans="1:11" ht="49.9" customHeight="1" x14ac:dyDescent="0.25">
      <c r="A249" s="39"/>
      <c r="B249" s="115"/>
      <c r="C249" s="88"/>
      <c r="D249" s="88"/>
      <c r="E249" s="88"/>
      <c r="F249" s="88"/>
      <c r="G249" s="88"/>
      <c r="H249" s="88"/>
      <c r="I249" s="89"/>
      <c r="J249" s="89"/>
      <c r="K249" s="239"/>
    </row>
    <row r="250" spans="1:11" ht="49.9" customHeight="1" x14ac:dyDescent="0.25">
      <c r="A250" s="39"/>
      <c r="B250" s="115"/>
      <c r="C250" s="88"/>
      <c r="D250" s="88"/>
      <c r="E250" s="88"/>
      <c r="F250" s="88"/>
      <c r="G250" s="88"/>
      <c r="H250" s="88"/>
      <c r="I250" s="89"/>
      <c r="J250" s="89"/>
      <c r="K250" s="239"/>
    </row>
    <row r="251" spans="1:11" ht="49.9" customHeight="1" x14ac:dyDescent="0.25">
      <c r="A251" s="39"/>
      <c r="B251" s="115"/>
      <c r="C251" s="88"/>
      <c r="D251" s="88"/>
      <c r="E251" s="88"/>
      <c r="F251" s="88"/>
      <c r="G251" s="88"/>
      <c r="H251" s="88"/>
      <c r="I251" s="89"/>
      <c r="J251" s="89"/>
      <c r="K251" s="239"/>
    </row>
    <row r="252" spans="1:11" ht="49.9" customHeight="1" x14ac:dyDescent="0.25">
      <c r="A252" s="39"/>
      <c r="B252" s="115"/>
      <c r="C252" s="88"/>
      <c r="D252" s="88"/>
      <c r="E252" s="88"/>
      <c r="F252" s="88"/>
      <c r="G252" s="88"/>
      <c r="H252" s="88"/>
      <c r="I252" s="89"/>
      <c r="J252" s="89"/>
      <c r="K252" s="239"/>
    </row>
    <row r="253" spans="1:11" ht="49.9" customHeight="1" x14ac:dyDescent="0.25">
      <c r="A253" s="39"/>
      <c r="B253" s="115"/>
      <c r="C253" s="88"/>
      <c r="D253" s="88"/>
      <c r="E253" s="88"/>
      <c r="F253" s="88"/>
      <c r="G253" s="88"/>
      <c r="H253" s="88"/>
      <c r="I253" s="89"/>
      <c r="J253" s="89"/>
      <c r="K253" s="239"/>
    </row>
    <row r="254" spans="1:11" ht="49.9" customHeight="1" x14ac:dyDescent="0.25">
      <c r="B254" s="115"/>
      <c r="C254" s="142"/>
      <c r="D254" s="142"/>
      <c r="E254" s="142"/>
      <c r="F254" s="142"/>
      <c r="G254" s="142"/>
      <c r="H254" s="142"/>
      <c r="I254" s="256"/>
      <c r="J254" s="256"/>
      <c r="K254" s="257"/>
    </row>
    <row r="255" spans="1:11" ht="49.9" customHeight="1" x14ac:dyDescent="0.25">
      <c r="B255" s="115"/>
      <c r="C255" s="142"/>
      <c r="D255" s="142"/>
      <c r="E255" s="142"/>
      <c r="F255" s="142"/>
      <c r="G255" s="142"/>
      <c r="H255" s="142"/>
      <c r="I255" s="256"/>
      <c r="J255" s="256"/>
      <c r="K255" s="257"/>
    </row>
    <row r="256" spans="1:11" ht="49.9" customHeight="1" x14ac:dyDescent="0.25">
      <c r="B256" s="115"/>
      <c r="C256" s="142"/>
      <c r="D256" s="142"/>
      <c r="E256" s="142"/>
      <c r="F256" s="142"/>
      <c r="G256" s="142"/>
      <c r="H256" s="142"/>
      <c r="I256" s="256"/>
      <c r="J256" s="256"/>
      <c r="K256" s="257"/>
    </row>
    <row r="257" spans="2:11" ht="49.9" customHeight="1" x14ac:dyDescent="0.25">
      <c r="B257" s="115"/>
      <c r="C257" s="142"/>
      <c r="D257" s="142"/>
      <c r="E257" s="142"/>
      <c r="F257" s="142"/>
      <c r="G257" s="142"/>
      <c r="H257" s="142"/>
      <c r="I257" s="256"/>
      <c r="J257" s="256"/>
      <c r="K257" s="257"/>
    </row>
    <row r="258" spans="2:11" ht="49.9" customHeight="1" x14ac:dyDescent="0.25">
      <c r="B258" s="115"/>
      <c r="C258" s="142"/>
      <c r="D258" s="142"/>
      <c r="E258" s="142"/>
      <c r="F258" s="142"/>
      <c r="G258" s="142"/>
      <c r="H258" s="142"/>
      <c r="I258" s="256"/>
      <c r="J258" s="256"/>
      <c r="K258" s="257"/>
    </row>
    <row r="259" spans="2:11" ht="49.9" customHeight="1" x14ac:dyDescent="0.25">
      <c r="B259" s="115"/>
      <c r="C259" s="142"/>
      <c r="D259" s="142"/>
      <c r="E259" s="142"/>
      <c r="F259" s="142"/>
      <c r="G259" s="142"/>
      <c r="H259" s="142"/>
      <c r="I259" s="256"/>
      <c r="J259" s="256"/>
      <c r="K259" s="257"/>
    </row>
    <row r="260" spans="2:11" ht="49.9" customHeight="1" x14ac:dyDescent="0.25">
      <c r="B260" s="115"/>
      <c r="C260" s="142"/>
      <c r="D260" s="142"/>
      <c r="E260" s="142"/>
      <c r="F260" s="142"/>
      <c r="G260" s="142"/>
      <c r="H260" s="142"/>
      <c r="I260" s="256"/>
      <c r="J260" s="256"/>
      <c r="K260" s="257"/>
    </row>
    <row r="261" spans="2:11" ht="49.9" customHeight="1" x14ac:dyDescent="0.25">
      <c r="B261" s="115"/>
      <c r="C261" s="142"/>
      <c r="D261" s="142"/>
      <c r="E261" s="142"/>
      <c r="F261" s="142"/>
      <c r="G261" s="142"/>
      <c r="H261" s="142"/>
      <c r="I261" s="256"/>
      <c r="J261" s="256"/>
      <c r="K261" s="257"/>
    </row>
    <row r="262" spans="2:11" ht="49.9" customHeight="1" x14ac:dyDescent="0.25">
      <c r="B262" s="115"/>
      <c r="C262" s="142"/>
      <c r="D262" s="142"/>
      <c r="E262" s="142"/>
      <c r="F262" s="142"/>
      <c r="G262" s="142"/>
      <c r="H262" s="142"/>
      <c r="I262" s="256"/>
      <c r="J262" s="256"/>
      <c r="K262" s="257"/>
    </row>
    <row r="263" spans="2:11" ht="49.9" customHeight="1" x14ac:dyDescent="0.25">
      <c r="B263" s="115"/>
      <c r="C263" s="142"/>
      <c r="D263" s="142"/>
      <c r="E263" s="142"/>
      <c r="F263" s="142"/>
      <c r="G263" s="142"/>
      <c r="H263" s="142"/>
      <c r="I263" s="256"/>
      <c r="J263" s="256"/>
      <c r="K263" s="257"/>
    </row>
    <row r="264" spans="2:11" ht="49.9" customHeight="1" x14ac:dyDescent="0.25">
      <c r="B264" s="115"/>
      <c r="C264" s="142"/>
      <c r="D264" s="142"/>
      <c r="E264" s="142"/>
      <c r="F264" s="142"/>
      <c r="G264" s="142"/>
      <c r="H264" s="142"/>
      <c r="I264" s="256"/>
      <c r="J264" s="256"/>
      <c r="K264" s="257"/>
    </row>
    <row r="265" spans="2:11" ht="49.9" customHeight="1" x14ac:dyDescent="0.25">
      <c r="B265" s="115"/>
      <c r="C265" s="142"/>
      <c r="D265" s="142"/>
      <c r="E265" s="142"/>
      <c r="F265" s="142"/>
      <c r="G265" s="142"/>
      <c r="H265" s="142"/>
      <c r="I265" s="256"/>
      <c r="J265" s="256"/>
      <c r="K265" s="257"/>
    </row>
    <row r="266" spans="2:11" ht="49.9" customHeight="1" x14ac:dyDescent="0.25">
      <c r="B266" s="115"/>
      <c r="C266" s="142"/>
      <c r="D266" s="142"/>
      <c r="E266" s="142"/>
      <c r="F266" s="142"/>
      <c r="G266" s="142"/>
      <c r="H266" s="142"/>
      <c r="I266" s="256"/>
      <c r="J266" s="256"/>
      <c r="K266" s="257"/>
    </row>
    <row r="267" spans="2:11" ht="49.9" customHeight="1" x14ac:dyDescent="0.25">
      <c r="B267" s="115"/>
      <c r="C267" s="142"/>
      <c r="D267" s="142"/>
      <c r="E267" s="142"/>
      <c r="F267" s="142"/>
      <c r="G267" s="142"/>
      <c r="H267" s="142"/>
      <c r="I267" s="256"/>
      <c r="J267" s="256"/>
      <c r="K267" s="257"/>
    </row>
    <row r="268" spans="2:11" ht="49.9" customHeight="1" x14ac:dyDescent="0.25">
      <c r="B268" s="115"/>
      <c r="C268" s="142"/>
      <c r="D268" s="142"/>
      <c r="E268" s="142"/>
      <c r="F268" s="142"/>
      <c r="G268" s="142"/>
      <c r="H268" s="142"/>
      <c r="I268" s="256"/>
      <c r="J268" s="256"/>
      <c r="K268" s="257"/>
    </row>
    <row r="269" spans="2:11" ht="49.9" customHeight="1" x14ac:dyDescent="0.25">
      <c r="B269" s="115"/>
      <c r="C269" s="142"/>
      <c r="D269" s="142"/>
      <c r="E269" s="142"/>
      <c r="F269" s="142"/>
      <c r="G269" s="142"/>
      <c r="H269" s="142"/>
      <c r="I269" s="256"/>
      <c r="J269" s="256"/>
      <c r="K269" s="257"/>
    </row>
    <row r="270" spans="2:11" ht="49.9" customHeight="1" x14ac:dyDescent="0.25">
      <c r="B270" s="115"/>
      <c r="C270" s="142"/>
      <c r="D270" s="142"/>
      <c r="E270" s="142"/>
      <c r="F270" s="142"/>
      <c r="G270" s="142"/>
      <c r="H270" s="142"/>
      <c r="I270" s="256"/>
      <c r="J270" s="256"/>
      <c r="K270" s="257"/>
    </row>
    <row r="271" spans="2:11" ht="49.9" customHeight="1" x14ac:dyDescent="0.25">
      <c r="B271" s="115"/>
      <c r="C271" s="142"/>
      <c r="D271" s="142"/>
      <c r="E271" s="142"/>
      <c r="F271" s="142"/>
      <c r="G271" s="142"/>
      <c r="H271" s="142"/>
      <c r="I271" s="256"/>
      <c r="J271" s="256"/>
      <c r="K271" s="257"/>
    </row>
    <row r="272" spans="2:11" ht="49.9" customHeight="1" x14ac:dyDescent="0.25">
      <c r="B272" s="115"/>
      <c r="C272" s="142"/>
      <c r="D272" s="142"/>
      <c r="E272" s="142"/>
      <c r="F272" s="142"/>
      <c r="G272" s="142"/>
      <c r="H272" s="142"/>
      <c r="I272" s="256"/>
      <c r="J272" s="256"/>
      <c r="K272" s="257"/>
    </row>
    <row r="273" spans="2:11" ht="49.9" customHeight="1" x14ac:dyDescent="0.25">
      <c r="B273" s="115"/>
      <c r="C273" s="142"/>
      <c r="D273" s="142"/>
      <c r="E273" s="142"/>
      <c r="F273" s="142"/>
      <c r="G273" s="142"/>
      <c r="H273" s="142"/>
      <c r="I273" s="256"/>
      <c r="J273" s="256"/>
      <c r="K273" s="257"/>
    </row>
    <row r="274" spans="2:11" ht="49.9" customHeight="1" x14ac:dyDescent="0.25">
      <c r="B274" s="115"/>
      <c r="C274" s="142"/>
      <c r="D274" s="142"/>
      <c r="E274" s="142"/>
      <c r="F274" s="142"/>
      <c r="G274" s="142"/>
      <c r="H274" s="142"/>
      <c r="I274" s="256"/>
      <c r="J274" s="256"/>
      <c r="K274" s="257"/>
    </row>
    <row r="275" spans="2:11" ht="49.9" customHeight="1" x14ac:dyDescent="0.25">
      <c r="B275" s="115"/>
      <c r="C275" s="142"/>
      <c r="D275" s="142"/>
      <c r="E275" s="142"/>
      <c r="F275" s="142"/>
      <c r="G275" s="142"/>
      <c r="H275" s="142"/>
      <c r="I275" s="256"/>
      <c r="J275" s="256"/>
      <c r="K275" s="257"/>
    </row>
    <row r="276" spans="2:11" ht="49.9" customHeight="1" x14ac:dyDescent="0.25">
      <c r="B276" s="115"/>
      <c r="C276" s="142"/>
      <c r="D276" s="142"/>
      <c r="E276" s="142"/>
      <c r="F276" s="142"/>
      <c r="G276" s="142"/>
      <c r="H276" s="142"/>
      <c r="I276" s="256"/>
      <c r="J276" s="256"/>
      <c r="K276" s="257"/>
    </row>
    <row r="277" spans="2:11" ht="49.9" customHeight="1" x14ac:dyDescent="0.25">
      <c r="B277" s="115"/>
      <c r="C277" s="142"/>
      <c r="D277" s="142"/>
      <c r="E277" s="142"/>
      <c r="F277" s="142"/>
      <c r="G277" s="142"/>
      <c r="H277" s="142"/>
      <c r="I277" s="256"/>
      <c r="J277" s="256"/>
      <c r="K277" s="257"/>
    </row>
    <row r="278" spans="2:11" ht="49.9" customHeight="1" x14ac:dyDescent="0.25">
      <c r="B278" s="115"/>
      <c r="C278" s="142"/>
      <c r="D278" s="142"/>
      <c r="E278" s="142"/>
      <c r="F278" s="142"/>
      <c r="G278" s="142"/>
      <c r="H278" s="142"/>
      <c r="I278" s="256"/>
      <c r="J278" s="256"/>
      <c r="K278" s="257"/>
    </row>
    <row r="279" spans="2:11" ht="49.9" customHeight="1" x14ac:dyDescent="0.25">
      <c r="B279" s="115"/>
      <c r="C279" s="142"/>
      <c r="D279" s="142"/>
      <c r="E279" s="142"/>
      <c r="F279" s="142"/>
      <c r="G279" s="142"/>
      <c r="H279" s="142"/>
      <c r="I279" s="256"/>
      <c r="J279" s="256"/>
      <c r="K279" s="257"/>
    </row>
    <row r="280" spans="2:11" ht="49.9" customHeight="1" x14ac:dyDescent="0.25">
      <c r="B280" s="115"/>
      <c r="C280" s="142"/>
      <c r="D280" s="142"/>
      <c r="E280" s="142"/>
      <c r="F280" s="142"/>
      <c r="G280" s="142"/>
      <c r="H280" s="142"/>
      <c r="I280" s="256"/>
      <c r="J280" s="256"/>
      <c r="K280" s="257"/>
    </row>
    <row r="281" spans="2:11" ht="49.9" customHeight="1" x14ac:dyDescent="0.25">
      <c r="B281" s="115"/>
      <c r="C281" s="142"/>
      <c r="D281" s="142"/>
      <c r="E281" s="142"/>
      <c r="F281" s="142"/>
      <c r="G281" s="142"/>
      <c r="H281" s="142"/>
      <c r="I281" s="256"/>
      <c r="J281" s="256"/>
      <c r="K281" s="257"/>
    </row>
    <row r="282" spans="2:11" ht="49.9" customHeight="1" x14ac:dyDescent="0.25">
      <c r="B282" s="115"/>
      <c r="C282" s="142"/>
      <c r="D282" s="142"/>
      <c r="E282" s="142"/>
      <c r="F282" s="142"/>
      <c r="G282" s="142"/>
      <c r="H282" s="142"/>
      <c r="I282" s="256"/>
      <c r="J282" s="256"/>
      <c r="K282" s="257"/>
    </row>
    <row r="283" spans="2:11" ht="49.9" customHeight="1" x14ac:dyDescent="0.25">
      <c r="B283" s="115"/>
      <c r="C283" s="142"/>
      <c r="D283" s="142"/>
      <c r="E283" s="142"/>
      <c r="F283" s="142"/>
      <c r="G283" s="142"/>
      <c r="H283" s="142"/>
      <c r="I283" s="256"/>
      <c r="J283" s="256"/>
      <c r="K283" s="257"/>
    </row>
    <row r="284" spans="2:11" ht="49.9" customHeight="1" x14ac:dyDescent="0.25">
      <c r="B284" s="115"/>
      <c r="C284" s="142"/>
      <c r="D284" s="142"/>
      <c r="E284" s="142"/>
      <c r="F284" s="142"/>
      <c r="G284" s="142"/>
      <c r="H284" s="142"/>
      <c r="I284" s="256"/>
      <c r="J284" s="256"/>
      <c r="K284" s="257"/>
    </row>
    <row r="285" spans="2:11" ht="49.9" customHeight="1" x14ac:dyDescent="0.25">
      <c r="B285" s="115"/>
      <c r="C285" s="142"/>
      <c r="D285" s="142"/>
      <c r="E285" s="142"/>
      <c r="F285" s="142"/>
      <c r="G285" s="142"/>
      <c r="H285" s="142"/>
      <c r="I285" s="256"/>
      <c r="J285" s="256"/>
      <c r="K285" s="257"/>
    </row>
    <row r="286" spans="2:11" ht="49.9" customHeight="1" x14ac:dyDescent="0.25">
      <c r="B286" s="115"/>
      <c r="C286" s="142"/>
      <c r="D286" s="142"/>
      <c r="E286" s="142"/>
      <c r="F286" s="142"/>
      <c r="G286" s="142"/>
      <c r="H286" s="142"/>
      <c r="I286" s="256"/>
      <c r="J286" s="256"/>
      <c r="K286" s="257"/>
    </row>
    <row r="287" spans="2:11" ht="49.9" customHeight="1" x14ac:dyDescent="0.25">
      <c r="B287" s="115"/>
      <c r="C287" s="142"/>
      <c r="D287" s="142"/>
      <c r="E287" s="142"/>
      <c r="F287" s="142"/>
      <c r="G287" s="142"/>
      <c r="H287" s="142"/>
      <c r="I287" s="256"/>
      <c r="J287" s="256"/>
      <c r="K287" s="257"/>
    </row>
    <row r="288" spans="2:11" ht="49.9" customHeight="1" x14ac:dyDescent="0.25">
      <c r="B288" s="115"/>
      <c r="C288" s="142"/>
      <c r="D288" s="142"/>
      <c r="E288" s="142"/>
      <c r="F288" s="142"/>
      <c r="G288" s="142"/>
      <c r="H288" s="142"/>
      <c r="I288" s="256"/>
      <c r="J288" s="256"/>
      <c r="K288" s="257"/>
    </row>
    <row r="289" spans="2:11" ht="49.9" customHeight="1" x14ac:dyDescent="0.25">
      <c r="B289" s="115"/>
      <c r="C289" s="142"/>
      <c r="D289" s="142"/>
      <c r="E289" s="142"/>
      <c r="F289" s="142"/>
      <c r="G289" s="142"/>
      <c r="H289" s="142"/>
      <c r="I289" s="256"/>
      <c r="J289" s="256"/>
      <c r="K289" s="257"/>
    </row>
    <row r="290" spans="2:11" ht="49.9" customHeight="1" x14ac:dyDescent="0.25">
      <c r="B290" s="115"/>
      <c r="C290" s="142"/>
      <c r="D290" s="142"/>
      <c r="E290" s="142"/>
      <c r="F290" s="142"/>
      <c r="G290" s="142"/>
      <c r="H290" s="142"/>
      <c r="I290" s="256"/>
      <c r="J290" s="256"/>
      <c r="K290" s="257"/>
    </row>
    <row r="291" spans="2:11" ht="49.9" customHeight="1" x14ac:dyDescent="0.25">
      <c r="B291" s="115"/>
      <c r="C291" s="142"/>
      <c r="D291" s="142"/>
      <c r="E291" s="142"/>
      <c r="F291" s="142"/>
      <c r="G291" s="142"/>
      <c r="H291" s="142"/>
      <c r="I291" s="256"/>
      <c r="J291" s="256"/>
      <c r="K291" s="257"/>
    </row>
    <row r="292" spans="2:11" ht="49.9" customHeight="1" x14ac:dyDescent="0.25">
      <c r="B292" s="115"/>
      <c r="C292" s="142"/>
      <c r="D292" s="142"/>
      <c r="E292" s="142"/>
      <c r="F292" s="142"/>
      <c r="G292" s="142"/>
      <c r="H292" s="142"/>
      <c r="I292" s="256"/>
      <c r="J292" s="256"/>
      <c r="K292" s="257"/>
    </row>
    <row r="293" spans="2:11" ht="49.9" customHeight="1" x14ac:dyDescent="0.25">
      <c r="B293" s="115"/>
      <c r="C293" s="142"/>
      <c r="D293" s="142"/>
      <c r="E293" s="142"/>
      <c r="F293" s="142"/>
      <c r="G293" s="142"/>
      <c r="H293" s="142"/>
      <c r="I293" s="256"/>
      <c r="J293" s="256"/>
      <c r="K293" s="257"/>
    </row>
    <row r="294" spans="2:11" ht="49.9" customHeight="1" x14ac:dyDescent="0.25">
      <c r="B294" s="115"/>
      <c r="C294" s="142"/>
      <c r="D294" s="142"/>
      <c r="E294" s="142"/>
      <c r="F294" s="142"/>
      <c r="G294" s="142"/>
      <c r="H294" s="142"/>
      <c r="I294" s="256"/>
      <c r="J294" s="256"/>
      <c r="K294" s="257"/>
    </row>
    <row r="295" spans="2:11" ht="49.9" customHeight="1" x14ac:dyDescent="0.25">
      <c r="B295" s="115"/>
      <c r="C295" s="142"/>
      <c r="D295" s="142"/>
      <c r="E295" s="142"/>
      <c r="F295" s="142"/>
      <c r="G295" s="142"/>
      <c r="H295" s="142"/>
      <c r="I295" s="256"/>
      <c r="J295" s="256"/>
      <c r="K295" s="257"/>
    </row>
    <row r="296" spans="2:11" ht="49.9" customHeight="1" x14ac:dyDescent="0.25">
      <c r="B296" s="115"/>
      <c r="C296" s="142"/>
      <c r="D296" s="142"/>
      <c r="E296" s="142"/>
      <c r="F296" s="142"/>
      <c r="G296" s="142"/>
      <c r="H296" s="142"/>
      <c r="I296" s="256"/>
      <c r="J296" s="256"/>
      <c r="K296" s="257"/>
    </row>
    <row r="297" spans="2:11" ht="49.9" customHeight="1" x14ac:dyDescent="0.25">
      <c r="B297" s="115"/>
      <c r="C297" s="142"/>
      <c r="D297" s="142"/>
      <c r="E297" s="142"/>
      <c r="F297" s="142"/>
      <c r="G297" s="142"/>
      <c r="H297" s="142"/>
      <c r="I297" s="256"/>
      <c r="J297" s="256"/>
      <c r="K297" s="257"/>
    </row>
    <row r="298" spans="2:11" ht="49.9" customHeight="1" x14ac:dyDescent="0.25">
      <c r="B298" s="115"/>
      <c r="C298" s="142"/>
      <c r="D298" s="142"/>
      <c r="E298" s="142"/>
      <c r="F298" s="142"/>
      <c r="G298" s="142"/>
      <c r="H298" s="142"/>
      <c r="I298" s="256"/>
      <c r="J298" s="256"/>
      <c r="K298" s="257"/>
    </row>
    <row r="299" spans="2:11" ht="49.9" customHeight="1" x14ac:dyDescent="0.25">
      <c r="B299" s="115"/>
      <c r="C299" s="142"/>
      <c r="D299" s="142"/>
      <c r="E299" s="142"/>
      <c r="F299" s="142"/>
      <c r="G299" s="142"/>
      <c r="H299" s="142"/>
      <c r="I299" s="256"/>
      <c r="J299" s="256"/>
      <c r="K299" s="257"/>
    </row>
    <row r="300" spans="2:11" ht="49.9" customHeight="1" x14ac:dyDescent="0.25">
      <c r="B300" s="115"/>
      <c r="C300" s="142"/>
      <c r="D300" s="142"/>
      <c r="E300" s="142"/>
      <c r="F300" s="142"/>
      <c r="G300" s="142"/>
      <c r="H300" s="142"/>
      <c r="I300" s="256"/>
      <c r="J300" s="256"/>
      <c r="K300" s="257"/>
    </row>
    <row r="301" spans="2:11" ht="49.9" customHeight="1" x14ac:dyDescent="0.25">
      <c r="B301" s="116"/>
      <c r="C301" s="143"/>
      <c r="D301" s="143"/>
      <c r="E301" s="143"/>
      <c r="F301" s="143"/>
      <c r="G301" s="143"/>
      <c r="H301" s="143"/>
      <c r="I301" s="258"/>
      <c r="J301" s="258"/>
      <c r="K301" s="259"/>
    </row>
    <row r="302" spans="2:11" x14ac:dyDescent="0.25">
      <c r="B302" s="23"/>
      <c r="C302" s="23"/>
      <c r="D302" s="23"/>
      <c r="E302" s="13"/>
      <c r="F302" s="13"/>
      <c r="G302" s="13"/>
      <c r="H302" s="13"/>
      <c r="I302" s="13"/>
      <c r="J302" s="13"/>
      <c r="K302" s="13"/>
    </row>
  </sheetData>
  <sheetProtection algorithmName="SHA-512" hashValue="gPRK25xjeIJfLOfYkhKpUXTxhF41kBoNZG0SA6WyCX2+q/zFc7X+PNX1dQd9i1wEXyuHU51M57Yk9C09tqNqYg==" saltValue="I70uATyVQujfeLqj0NGsLQ==" spinCount="100000" sheet="1"/>
  <mergeCells count="8">
    <mergeCell ref="B11:R11"/>
    <mergeCell ref="I2:K3"/>
    <mergeCell ref="B10:K10"/>
    <mergeCell ref="B9:K9"/>
    <mergeCell ref="J4:K5"/>
    <mergeCell ref="J6:K7"/>
    <mergeCell ref="I6:I7"/>
    <mergeCell ref="I4:I5"/>
  </mergeCells>
  <conditionalFormatting sqref="B14:H301">
    <cfRule type="containsBlanks" dxfId="33" priority="1">
      <formula>LEN(TRIM(B14))=0</formula>
    </cfRule>
  </conditionalFormatting>
  <conditionalFormatting sqref="I1:K9 I12:K1048576">
    <cfRule type="cellIs" dxfId="32" priority="4" operator="equal">
      <formula>"Yes"</formula>
    </cfRule>
    <cfRule type="cellIs" dxfId="31" priority="5" operator="equal">
      <formula>"No"</formula>
    </cfRule>
  </conditionalFormatting>
  <conditionalFormatting sqref="J4:K7">
    <cfRule type="containsBlanks" dxfId="30" priority="6">
      <formula>LEN(TRIM(J4))=0</formula>
    </cfRule>
  </conditionalFormatting>
  <hyperlinks>
    <hyperlink ref="C6" r:id="rId1" xr:uid="{C9B2E050-7BFD-4C2A-8374-0BEE3C6EB0E0}"/>
  </hyperlinks>
  <pageMargins left="0.75" right="0.75" top="1" bottom="1" header="0.5" footer="0.5"/>
  <pageSetup scale="25" orientation="portrait" r:id="rId2"/>
  <drawing r:id="rId3"/>
  <tableParts count="1">
    <tablePart r:id="rId4"/>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B1C1E9"/>
  </sheetPr>
  <dimension ref="A1:T301"/>
  <sheetViews>
    <sheetView showGridLines="0" workbookViewId="0"/>
  </sheetViews>
  <sheetFormatPr defaultRowHeight="15" x14ac:dyDescent="0.25"/>
  <cols>
    <col min="2" max="2" width="21.7109375" customWidth="1"/>
    <col min="3" max="3" width="29.7109375" customWidth="1"/>
    <col min="4" max="4" width="30" customWidth="1"/>
    <col min="5" max="5" width="28.5703125" customWidth="1"/>
    <col min="6" max="6" width="21.28515625" customWidth="1"/>
    <col min="7" max="7" width="44.140625" customWidth="1"/>
  </cols>
  <sheetData>
    <row r="1" spans="1:20" x14ac:dyDescent="0.25">
      <c r="B1" s="13"/>
      <c r="C1" s="13"/>
      <c r="D1" s="13"/>
      <c r="E1" s="23"/>
      <c r="F1" s="23"/>
      <c r="G1" s="23"/>
    </row>
    <row r="2" spans="1:20" x14ac:dyDescent="0.25">
      <c r="B2" s="20"/>
      <c r="C2" s="20"/>
      <c r="D2" s="20"/>
      <c r="E2" s="20"/>
      <c r="F2" s="20"/>
      <c r="G2" s="20"/>
    </row>
    <row r="3" spans="1:20" ht="21" customHeight="1" x14ac:dyDescent="0.25">
      <c r="B3" s="19"/>
      <c r="C3" s="19" t="s">
        <v>80</v>
      </c>
      <c r="D3" s="20"/>
      <c r="E3" s="33"/>
      <c r="F3" s="354" t="s">
        <v>446</v>
      </c>
      <c r="G3" s="354"/>
    </row>
    <row r="4" spans="1:20" ht="15.6" customHeight="1" x14ac:dyDescent="0.25">
      <c r="B4" s="20"/>
      <c r="C4" s="20" t="s">
        <v>82</v>
      </c>
      <c r="D4" s="268" t="s">
        <v>210</v>
      </c>
      <c r="E4" s="374"/>
      <c r="F4" s="268" t="s">
        <v>209</v>
      </c>
      <c r="G4" s="374" t="str">
        <f>IF(ISBLANK('Operation Details'!D25),"",'Operation Details'!D25)</f>
        <v/>
      </c>
    </row>
    <row r="5" spans="1:20" ht="15.6" customHeight="1" x14ac:dyDescent="0.25">
      <c r="B5" s="185"/>
      <c r="C5" s="186" t="s">
        <v>84</v>
      </c>
      <c r="D5" s="269"/>
      <c r="E5" s="375"/>
      <c r="F5" s="269"/>
      <c r="G5" s="375"/>
      <c r="J5" s="260"/>
      <c r="K5" s="261"/>
      <c r="L5" s="261"/>
      <c r="M5" s="261"/>
      <c r="N5" s="261"/>
      <c r="O5" s="261"/>
      <c r="P5" s="261"/>
      <c r="Q5" s="261"/>
      <c r="R5" s="261"/>
      <c r="S5" s="261"/>
      <c r="T5" s="261"/>
    </row>
    <row r="6" spans="1:20" ht="21" customHeight="1" x14ac:dyDescent="0.25">
      <c r="B6" s="20"/>
      <c r="C6" s="20"/>
      <c r="D6" s="20"/>
      <c r="E6" s="20"/>
      <c r="F6" s="20"/>
      <c r="G6" s="20"/>
    </row>
    <row r="7" spans="1:20" ht="25.9" customHeight="1" x14ac:dyDescent="0.25">
      <c r="B7" s="272" t="s">
        <v>90</v>
      </c>
      <c r="C7" s="272"/>
      <c r="D7" s="272"/>
      <c r="E7" s="272"/>
      <c r="F7" s="272"/>
      <c r="G7" s="272"/>
      <c r="H7" s="272"/>
      <c r="I7" s="272"/>
      <c r="J7" s="272"/>
      <c r="K7" s="272"/>
      <c r="L7" s="272"/>
      <c r="M7" s="272"/>
      <c r="N7" s="272"/>
      <c r="O7" s="272"/>
      <c r="P7" s="272"/>
      <c r="Q7" s="272"/>
    </row>
    <row r="8" spans="1:20" x14ac:dyDescent="0.25">
      <c r="B8" s="458" t="s">
        <v>447</v>
      </c>
      <c r="C8" s="462"/>
      <c r="D8" s="462"/>
      <c r="E8" s="459" t="s">
        <v>448</v>
      </c>
      <c r="F8" s="460"/>
      <c r="G8" s="460"/>
    </row>
    <row r="9" spans="1:20" x14ac:dyDescent="0.25">
      <c r="B9" s="458"/>
      <c r="C9" s="462"/>
      <c r="D9" s="462"/>
      <c r="E9" s="459"/>
      <c r="F9" s="460"/>
      <c r="G9" s="460"/>
    </row>
    <row r="10" spans="1:20" x14ac:dyDescent="0.25">
      <c r="B10" s="458"/>
      <c r="C10" s="462"/>
      <c r="D10" s="462"/>
      <c r="E10" s="459"/>
      <c r="F10" s="460"/>
      <c r="G10" s="460"/>
    </row>
    <row r="11" spans="1:20" ht="28.9" customHeight="1" x14ac:dyDescent="0.25">
      <c r="B11" s="461" t="s">
        <v>449</v>
      </c>
      <c r="C11" s="462"/>
      <c r="D11" s="462"/>
      <c r="E11" s="459" t="s">
        <v>450</v>
      </c>
      <c r="F11" s="460"/>
      <c r="G11" s="460"/>
    </row>
    <row r="12" spans="1:20" x14ac:dyDescent="0.25">
      <c r="B12" s="461"/>
      <c r="C12" s="462"/>
      <c r="D12" s="462"/>
      <c r="E12" s="459"/>
      <c r="F12" s="460"/>
      <c r="G12" s="460"/>
    </row>
    <row r="13" spans="1:20" ht="13.15" customHeight="1" x14ac:dyDescent="0.25"/>
    <row r="14" spans="1:20" ht="22.15" customHeight="1" x14ac:dyDescent="0.25">
      <c r="B14" s="262" t="s">
        <v>424</v>
      </c>
      <c r="C14" s="107" t="s">
        <v>451</v>
      </c>
      <c r="D14" s="107" t="s">
        <v>452</v>
      </c>
      <c r="E14" s="107" t="s">
        <v>203</v>
      </c>
      <c r="F14" s="107" t="s">
        <v>453</v>
      </c>
      <c r="G14" s="109" t="s">
        <v>104</v>
      </c>
    </row>
    <row r="15" spans="1:20" ht="49.9" customHeight="1" x14ac:dyDescent="0.25">
      <c r="A15" s="39" t="s">
        <v>105</v>
      </c>
      <c r="B15" s="263" t="s">
        <v>433</v>
      </c>
      <c r="C15" s="86" t="s">
        <v>434</v>
      </c>
      <c r="D15" s="86" t="s">
        <v>454</v>
      </c>
      <c r="E15" s="86" t="s">
        <v>436</v>
      </c>
      <c r="F15" s="264" t="s">
        <v>455</v>
      </c>
      <c r="G15" s="104" t="s">
        <v>456</v>
      </c>
    </row>
    <row r="16" spans="1:20" ht="49.9" customHeight="1" x14ac:dyDescent="0.25">
      <c r="A16" s="39"/>
      <c r="B16" s="144"/>
      <c r="C16" s="88"/>
      <c r="D16" s="88"/>
      <c r="E16" s="88"/>
      <c r="F16" s="265"/>
      <c r="G16" s="105"/>
    </row>
    <row r="17" spans="1:7" ht="49.9" customHeight="1" x14ac:dyDescent="0.25">
      <c r="A17" s="39"/>
      <c r="B17" s="144"/>
      <c r="C17" s="88"/>
      <c r="D17" s="88"/>
      <c r="E17" s="88"/>
      <c r="F17" s="265"/>
      <c r="G17" s="105"/>
    </row>
    <row r="18" spans="1:7" ht="49.9" customHeight="1" x14ac:dyDescent="0.25">
      <c r="A18" s="39"/>
      <c r="B18" s="144"/>
      <c r="C18" s="88"/>
      <c r="D18" s="88"/>
      <c r="E18" s="88"/>
      <c r="F18" s="265"/>
      <c r="G18" s="105"/>
    </row>
    <row r="19" spans="1:7" ht="49.9" customHeight="1" x14ac:dyDescent="0.25">
      <c r="A19" s="39"/>
      <c r="B19" s="144"/>
      <c r="C19" s="88"/>
      <c r="D19" s="88"/>
      <c r="E19" s="88"/>
      <c r="F19" s="265"/>
      <c r="G19" s="105"/>
    </row>
    <row r="20" spans="1:7" ht="49.9" customHeight="1" x14ac:dyDescent="0.25">
      <c r="A20" s="39"/>
      <c r="B20" s="144"/>
      <c r="C20" s="88"/>
      <c r="D20" s="88"/>
      <c r="E20" s="88"/>
      <c r="F20" s="265"/>
      <c r="G20" s="105"/>
    </row>
    <row r="21" spans="1:7" ht="49.9" customHeight="1" x14ac:dyDescent="0.25">
      <c r="A21" s="39"/>
      <c r="B21" s="144"/>
      <c r="C21" s="88"/>
      <c r="D21" s="88"/>
      <c r="E21" s="88"/>
      <c r="F21" s="265"/>
      <c r="G21" s="105"/>
    </row>
    <row r="22" spans="1:7" ht="49.9" customHeight="1" x14ac:dyDescent="0.25">
      <c r="A22" s="39"/>
      <c r="B22" s="144"/>
      <c r="C22" s="88"/>
      <c r="D22" s="88"/>
      <c r="E22" s="88"/>
      <c r="F22" s="265"/>
      <c r="G22" s="105"/>
    </row>
    <row r="23" spans="1:7" ht="49.9" customHeight="1" x14ac:dyDescent="0.25">
      <c r="A23" s="39"/>
      <c r="B23" s="144"/>
      <c r="C23" s="88"/>
      <c r="D23" s="88"/>
      <c r="E23" s="88"/>
      <c r="F23" s="265"/>
      <c r="G23" s="105"/>
    </row>
    <row r="24" spans="1:7" ht="49.9" customHeight="1" x14ac:dyDescent="0.25">
      <c r="A24" s="39"/>
      <c r="B24" s="144"/>
      <c r="C24" s="88"/>
      <c r="D24" s="88"/>
      <c r="E24" s="88"/>
      <c r="F24" s="265"/>
      <c r="G24" s="105"/>
    </row>
    <row r="25" spans="1:7" ht="49.9" customHeight="1" x14ac:dyDescent="0.25">
      <c r="A25" s="39"/>
      <c r="B25" s="144"/>
      <c r="C25" s="88"/>
      <c r="D25" s="88"/>
      <c r="E25" s="88"/>
      <c r="F25" s="265"/>
      <c r="G25" s="105"/>
    </row>
    <row r="26" spans="1:7" ht="49.9" customHeight="1" x14ac:dyDescent="0.25">
      <c r="A26" s="39"/>
      <c r="B26" s="144"/>
      <c r="C26" s="88"/>
      <c r="D26" s="88"/>
      <c r="E26" s="88"/>
      <c r="F26" s="265"/>
      <c r="G26" s="105"/>
    </row>
    <row r="27" spans="1:7" ht="49.9" customHeight="1" x14ac:dyDescent="0.25">
      <c r="A27" s="39"/>
      <c r="B27" s="144"/>
      <c r="C27" s="88"/>
      <c r="D27" s="88"/>
      <c r="E27" s="88"/>
      <c r="F27" s="265"/>
      <c r="G27" s="105"/>
    </row>
    <row r="28" spans="1:7" ht="49.9" customHeight="1" x14ac:dyDescent="0.25">
      <c r="A28" s="39"/>
      <c r="B28" s="144"/>
      <c r="C28" s="88"/>
      <c r="D28" s="88"/>
      <c r="E28" s="88"/>
      <c r="F28" s="265"/>
      <c r="G28" s="105"/>
    </row>
    <row r="29" spans="1:7" ht="49.9" customHeight="1" x14ac:dyDescent="0.25">
      <c r="A29" s="39"/>
      <c r="B29" s="144"/>
      <c r="C29" s="88"/>
      <c r="D29" s="88"/>
      <c r="E29" s="88"/>
      <c r="F29" s="265"/>
      <c r="G29" s="105"/>
    </row>
    <row r="30" spans="1:7" ht="49.9" customHeight="1" x14ac:dyDescent="0.25">
      <c r="A30" s="39"/>
      <c r="B30" s="144"/>
      <c r="C30" s="88"/>
      <c r="D30" s="88"/>
      <c r="E30" s="88"/>
      <c r="F30" s="265"/>
      <c r="G30" s="105"/>
    </row>
    <row r="31" spans="1:7" ht="49.9" customHeight="1" x14ac:dyDescent="0.25">
      <c r="A31" s="39"/>
      <c r="B31" s="144"/>
      <c r="C31" s="88"/>
      <c r="D31" s="88"/>
      <c r="E31" s="88"/>
      <c r="F31" s="265"/>
      <c r="G31" s="105"/>
    </row>
    <row r="32" spans="1:7" ht="49.9" customHeight="1" x14ac:dyDescent="0.25">
      <c r="A32" s="39"/>
      <c r="B32" s="144"/>
      <c r="C32" s="88"/>
      <c r="D32" s="88"/>
      <c r="E32" s="88"/>
      <c r="F32" s="265"/>
      <c r="G32" s="105"/>
    </row>
    <row r="33" spans="1:7" ht="49.9" customHeight="1" x14ac:dyDescent="0.25">
      <c r="A33" s="39"/>
      <c r="B33" s="144"/>
      <c r="C33" s="88"/>
      <c r="D33" s="88"/>
      <c r="E33" s="88"/>
      <c r="F33" s="265"/>
      <c r="G33" s="105"/>
    </row>
    <row r="34" spans="1:7" ht="49.9" customHeight="1" x14ac:dyDescent="0.25">
      <c r="A34" s="39"/>
      <c r="B34" s="144"/>
      <c r="C34" s="88"/>
      <c r="D34" s="88"/>
      <c r="E34" s="88"/>
      <c r="F34" s="265"/>
      <c r="G34" s="105"/>
    </row>
    <row r="35" spans="1:7" ht="49.9" customHeight="1" x14ac:dyDescent="0.25">
      <c r="A35" s="39"/>
      <c r="B35" s="144"/>
      <c r="C35" s="88"/>
      <c r="D35" s="88"/>
      <c r="E35" s="88"/>
      <c r="F35" s="265"/>
      <c r="G35" s="105"/>
    </row>
    <row r="36" spans="1:7" ht="49.9" customHeight="1" x14ac:dyDescent="0.25">
      <c r="A36" s="39"/>
      <c r="B36" s="144"/>
      <c r="C36" s="88"/>
      <c r="D36" s="88"/>
      <c r="E36" s="88"/>
      <c r="F36" s="265"/>
      <c r="G36" s="105"/>
    </row>
    <row r="37" spans="1:7" ht="49.9" customHeight="1" x14ac:dyDescent="0.25">
      <c r="A37" s="39"/>
      <c r="B37" s="144"/>
      <c r="C37" s="88"/>
      <c r="D37" s="88"/>
      <c r="E37" s="88"/>
      <c r="F37" s="265"/>
      <c r="G37" s="105"/>
    </row>
    <row r="38" spans="1:7" ht="49.9" customHeight="1" x14ac:dyDescent="0.25">
      <c r="A38" s="39"/>
      <c r="B38" s="144"/>
      <c r="C38" s="88"/>
      <c r="D38" s="88"/>
      <c r="E38" s="88"/>
      <c r="F38" s="265"/>
      <c r="G38" s="105"/>
    </row>
    <row r="39" spans="1:7" ht="49.9" customHeight="1" x14ac:dyDescent="0.25">
      <c r="A39" s="39"/>
      <c r="B39" s="144"/>
      <c r="C39" s="88"/>
      <c r="D39" s="88"/>
      <c r="E39" s="88"/>
      <c r="F39" s="265"/>
      <c r="G39" s="105"/>
    </row>
    <row r="40" spans="1:7" ht="49.9" customHeight="1" x14ac:dyDescent="0.25">
      <c r="A40" s="39"/>
      <c r="B40" s="144"/>
      <c r="C40" s="88"/>
      <c r="D40" s="88"/>
      <c r="E40" s="88"/>
      <c r="F40" s="265"/>
      <c r="G40" s="105"/>
    </row>
    <row r="41" spans="1:7" ht="49.9" customHeight="1" x14ac:dyDescent="0.25">
      <c r="A41" s="39"/>
      <c r="B41" s="144"/>
      <c r="C41" s="88"/>
      <c r="D41" s="88"/>
      <c r="E41" s="88"/>
      <c r="F41" s="265"/>
      <c r="G41" s="105"/>
    </row>
    <row r="42" spans="1:7" ht="49.9" customHeight="1" x14ac:dyDescent="0.25">
      <c r="A42" s="39"/>
      <c r="B42" s="144"/>
      <c r="C42" s="88"/>
      <c r="D42" s="88"/>
      <c r="E42" s="88"/>
      <c r="F42" s="265"/>
      <c r="G42" s="105"/>
    </row>
    <row r="43" spans="1:7" ht="49.9" customHeight="1" x14ac:dyDescent="0.25">
      <c r="A43" s="39"/>
      <c r="B43" s="144"/>
      <c r="C43" s="88"/>
      <c r="D43" s="88"/>
      <c r="E43" s="88"/>
      <c r="F43" s="265"/>
      <c r="G43" s="105"/>
    </row>
    <row r="44" spans="1:7" ht="49.9" customHeight="1" x14ac:dyDescent="0.25">
      <c r="A44" s="39"/>
      <c r="B44" s="144"/>
      <c r="C44" s="88"/>
      <c r="D44" s="88"/>
      <c r="E44" s="88"/>
      <c r="F44" s="265"/>
      <c r="G44" s="105"/>
    </row>
    <row r="45" spans="1:7" ht="49.9" customHeight="1" x14ac:dyDescent="0.25">
      <c r="A45" s="39"/>
      <c r="B45" s="144"/>
      <c r="C45" s="88"/>
      <c r="D45" s="88"/>
      <c r="E45" s="88"/>
      <c r="F45" s="265"/>
      <c r="G45" s="105"/>
    </row>
    <row r="46" spans="1:7" ht="49.9" customHeight="1" x14ac:dyDescent="0.25">
      <c r="A46" s="39"/>
      <c r="B46" s="144"/>
      <c r="C46" s="88"/>
      <c r="D46" s="88"/>
      <c r="E46" s="88"/>
      <c r="F46" s="265"/>
      <c r="G46" s="105"/>
    </row>
    <row r="47" spans="1:7" ht="49.9" customHeight="1" x14ac:dyDescent="0.25">
      <c r="A47" s="39"/>
      <c r="B47" s="144"/>
      <c r="C47" s="88"/>
      <c r="D47" s="88"/>
      <c r="E47" s="88"/>
      <c r="F47" s="265"/>
      <c r="G47" s="105"/>
    </row>
    <row r="48" spans="1:7" ht="49.9" customHeight="1" x14ac:dyDescent="0.25">
      <c r="A48" s="39"/>
      <c r="B48" s="144"/>
      <c r="C48" s="88"/>
      <c r="D48" s="88"/>
      <c r="E48" s="88"/>
      <c r="F48" s="265"/>
      <c r="G48" s="105"/>
    </row>
    <row r="49" spans="1:7" ht="49.9" customHeight="1" x14ac:dyDescent="0.25">
      <c r="A49" s="39"/>
      <c r="B49" s="144"/>
      <c r="C49" s="88"/>
      <c r="D49" s="88"/>
      <c r="E49" s="88"/>
      <c r="F49" s="265"/>
      <c r="G49" s="105"/>
    </row>
    <row r="50" spans="1:7" ht="49.9" customHeight="1" x14ac:dyDescent="0.25">
      <c r="A50" s="39"/>
      <c r="B50" s="144"/>
      <c r="C50" s="88"/>
      <c r="D50" s="88"/>
      <c r="E50" s="88"/>
      <c r="F50" s="265"/>
      <c r="G50" s="105"/>
    </row>
    <row r="51" spans="1:7" ht="49.9" customHeight="1" x14ac:dyDescent="0.25">
      <c r="A51" s="39"/>
      <c r="B51" s="144"/>
      <c r="C51" s="88"/>
      <c r="D51" s="88"/>
      <c r="E51" s="88"/>
      <c r="F51" s="265"/>
      <c r="G51" s="105"/>
    </row>
    <row r="52" spans="1:7" ht="49.9" customHeight="1" x14ac:dyDescent="0.25">
      <c r="A52" s="39"/>
      <c r="B52" s="144"/>
      <c r="C52" s="88"/>
      <c r="D52" s="88"/>
      <c r="E52" s="88"/>
      <c r="F52" s="265"/>
      <c r="G52" s="105"/>
    </row>
    <row r="53" spans="1:7" ht="49.9" customHeight="1" x14ac:dyDescent="0.25">
      <c r="A53" s="39"/>
      <c r="B53" s="144"/>
      <c r="C53" s="88"/>
      <c r="D53" s="88"/>
      <c r="E53" s="88"/>
      <c r="F53" s="265"/>
      <c r="G53" s="105"/>
    </row>
    <row r="54" spans="1:7" ht="49.9" customHeight="1" x14ac:dyDescent="0.25">
      <c r="A54" s="39"/>
      <c r="B54" s="144"/>
      <c r="C54" s="88"/>
      <c r="D54" s="88"/>
      <c r="E54" s="88"/>
      <c r="F54" s="265"/>
      <c r="G54" s="105"/>
    </row>
    <row r="55" spans="1:7" ht="49.9" customHeight="1" x14ac:dyDescent="0.25">
      <c r="A55" s="39"/>
      <c r="B55" s="144"/>
      <c r="C55" s="88"/>
      <c r="D55" s="88"/>
      <c r="E55" s="88"/>
      <c r="F55" s="265"/>
      <c r="G55" s="105"/>
    </row>
    <row r="56" spans="1:7" ht="49.9" customHeight="1" x14ac:dyDescent="0.25">
      <c r="A56" s="39"/>
      <c r="B56" s="144"/>
      <c r="C56" s="88"/>
      <c r="D56" s="88"/>
      <c r="E56" s="88"/>
      <c r="F56" s="265"/>
      <c r="G56" s="105"/>
    </row>
    <row r="57" spans="1:7" ht="49.9" customHeight="1" x14ac:dyDescent="0.25">
      <c r="A57" s="39"/>
      <c r="B57" s="144"/>
      <c r="C57" s="88"/>
      <c r="D57" s="88"/>
      <c r="E57" s="88"/>
      <c r="F57" s="265"/>
      <c r="G57" s="105"/>
    </row>
    <row r="58" spans="1:7" ht="49.9" customHeight="1" x14ac:dyDescent="0.25">
      <c r="A58" s="39"/>
      <c r="B58" s="144"/>
      <c r="C58" s="88"/>
      <c r="D58" s="88"/>
      <c r="E58" s="88"/>
      <c r="F58" s="265"/>
      <c r="G58" s="105"/>
    </row>
    <row r="59" spans="1:7" ht="49.9" customHeight="1" x14ac:dyDescent="0.25">
      <c r="A59" s="39"/>
      <c r="B59" s="144"/>
      <c r="C59" s="88"/>
      <c r="D59" s="88"/>
      <c r="E59" s="88"/>
      <c r="F59" s="265"/>
      <c r="G59" s="105"/>
    </row>
    <row r="60" spans="1:7" ht="49.9" customHeight="1" x14ac:dyDescent="0.25">
      <c r="A60" s="39"/>
      <c r="B60" s="144"/>
      <c r="C60" s="88"/>
      <c r="D60" s="88"/>
      <c r="E60" s="88"/>
      <c r="F60" s="265"/>
      <c r="G60" s="105"/>
    </row>
    <row r="61" spans="1:7" ht="49.9" customHeight="1" x14ac:dyDescent="0.25">
      <c r="A61" s="39"/>
      <c r="B61" s="144"/>
      <c r="C61" s="88"/>
      <c r="D61" s="88"/>
      <c r="E61" s="88"/>
      <c r="F61" s="265"/>
      <c r="G61" s="105"/>
    </row>
    <row r="62" spans="1:7" ht="49.9" customHeight="1" x14ac:dyDescent="0.25">
      <c r="A62" s="39"/>
      <c r="B62" s="144"/>
      <c r="C62" s="88"/>
      <c r="D62" s="88"/>
      <c r="E62" s="88"/>
      <c r="F62" s="265"/>
      <c r="G62" s="105"/>
    </row>
    <row r="63" spans="1:7" ht="49.9" customHeight="1" x14ac:dyDescent="0.25">
      <c r="A63" s="39"/>
      <c r="B63" s="144"/>
      <c r="C63" s="88"/>
      <c r="D63" s="88"/>
      <c r="E63" s="88"/>
      <c r="F63" s="265"/>
      <c r="G63" s="105"/>
    </row>
    <row r="64" spans="1:7" ht="49.9" customHeight="1" x14ac:dyDescent="0.25">
      <c r="A64" s="39"/>
      <c r="B64" s="144"/>
      <c r="C64" s="88"/>
      <c r="D64" s="88"/>
      <c r="E64" s="88"/>
      <c r="F64" s="265"/>
      <c r="G64" s="105"/>
    </row>
    <row r="65" spans="1:7" ht="49.9" customHeight="1" x14ac:dyDescent="0.25">
      <c r="A65" s="39"/>
      <c r="B65" s="144"/>
      <c r="C65" s="88"/>
      <c r="D65" s="88"/>
      <c r="E65" s="88"/>
      <c r="F65" s="265"/>
      <c r="G65" s="105"/>
    </row>
    <row r="66" spans="1:7" ht="49.9" customHeight="1" x14ac:dyDescent="0.25">
      <c r="A66" s="39"/>
      <c r="B66" s="144"/>
      <c r="C66" s="88"/>
      <c r="D66" s="88"/>
      <c r="E66" s="88"/>
      <c r="F66" s="265"/>
      <c r="G66" s="105"/>
    </row>
    <row r="67" spans="1:7" ht="49.9" customHeight="1" x14ac:dyDescent="0.25">
      <c r="A67" s="39"/>
      <c r="B67" s="144"/>
      <c r="C67" s="88"/>
      <c r="D67" s="88"/>
      <c r="E67" s="88"/>
      <c r="F67" s="265"/>
      <c r="G67" s="105"/>
    </row>
    <row r="68" spans="1:7" ht="49.9" customHeight="1" x14ac:dyDescent="0.25">
      <c r="A68" s="39"/>
      <c r="B68" s="144"/>
      <c r="C68" s="88"/>
      <c r="D68" s="88"/>
      <c r="E68" s="88"/>
      <c r="F68" s="265"/>
      <c r="G68" s="105"/>
    </row>
    <row r="69" spans="1:7" ht="49.9" customHeight="1" x14ac:dyDescent="0.25">
      <c r="A69" s="39"/>
      <c r="B69" s="144"/>
      <c r="C69" s="88"/>
      <c r="D69" s="88"/>
      <c r="E69" s="88"/>
      <c r="F69" s="265"/>
      <c r="G69" s="105"/>
    </row>
    <row r="70" spans="1:7" ht="49.9" customHeight="1" x14ac:dyDescent="0.25">
      <c r="A70" s="39"/>
      <c r="B70" s="144"/>
      <c r="C70" s="88"/>
      <c r="D70" s="88"/>
      <c r="E70" s="88"/>
      <c r="F70" s="265"/>
      <c r="G70" s="105"/>
    </row>
    <row r="71" spans="1:7" ht="49.9" customHeight="1" x14ac:dyDescent="0.25">
      <c r="A71" s="39"/>
      <c r="B71" s="144"/>
      <c r="C71" s="88"/>
      <c r="D71" s="88"/>
      <c r="E71" s="88"/>
      <c r="F71" s="265"/>
      <c r="G71" s="105"/>
    </row>
    <row r="72" spans="1:7" ht="49.9" customHeight="1" x14ac:dyDescent="0.25">
      <c r="A72" s="39"/>
      <c r="B72" s="144"/>
      <c r="C72" s="88"/>
      <c r="D72" s="88"/>
      <c r="E72" s="88"/>
      <c r="F72" s="265"/>
      <c r="G72" s="105"/>
    </row>
    <row r="73" spans="1:7" ht="49.9" customHeight="1" x14ac:dyDescent="0.25">
      <c r="A73" s="39"/>
      <c r="B73" s="144"/>
      <c r="C73" s="88"/>
      <c r="D73" s="88"/>
      <c r="E73" s="88"/>
      <c r="F73" s="265"/>
      <c r="G73" s="105"/>
    </row>
    <row r="74" spans="1:7" ht="49.9" customHeight="1" x14ac:dyDescent="0.25">
      <c r="A74" s="39"/>
      <c r="B74" s="144"/>
      <c r="C74" s="88"/>
      <c r="D74" s="88"/>
      <c r="E74" s="88"/>
      <c r="F74" s="265"/>
      <c r="G74" s="105"/>
    </row>
    <row r="75" spans="1:7" ht="49.9" customHeight="1" x14ac:dyDescent="0.25">
      <c r="A75" s="39"/>
      <c r="B75" s="144"/>
      <c r="C75" s="88"/>
      <c r="D75" s="88"/>
      <c r="E75" s="88"/>
      <c r="F75" s="265"/>
      <c r="G75" s="105"/>
    </row>
    <row r="76" spans="1:7" ht="49.9" customHeight="1" x14ac:dyDescent="0.25">
      <c r="A76" s="39"/>
      <c r="B76" s="144"/>
      <c r="C76" s="88"/>
      <c r="D76" s="88"/>
      <c r="E76" s="88"/>
      <c r="F76" s="265"/>
      <c r="G76" s="105"/>
    </row>
    <row r="77" spans="1:7" ht="49.9" customHeight="1" x14ac:dyDescent="0.25">
      <c r="A77" s="39"/>
      <c r="B77" s="144"/>
      <c r="C77" s="88"/>
      <c r="D77" s="88"/>
      <c r="E77" s="88"/>
      <c r="F77" s="265"/>
      <c r="G77" s="105"/>
    </row>
    <row r="78" spans="1:7" ht="49.9" customHeight="1" x14ac:dyDescent="0.25">
      <c r="A78" s="39"/>
      <c r="B78" s="144"/>
      <c r="C78" s="88"/>
      <c r="D78" s="88"/>
      <c r="E78" s="88"/>
      <c r="F78" s="265"/>
      <c r="G78" s="105"/>
    </row>
    <row r="79" spans="1:7" ht="49.9" customHeight="1" x14ac:dyDescent="0.25">
      <c r="A79" s="39"/>
      <c r="B79" s="144"/>
      <c r="C79" s="88"/>
      <c r="D79" s="88"/>
      <c r="E79" s="88"/>
      <c r="F79" s="265"/>
      <c r="G79" s="105"/>
    </row>
    <row r="80" spans="1:7" ht="49.9" customHeight="1" x14ac:dyDescent="0.25">
      <c r="A80" s="39"/>
      <c r="B80" s="144"/>
      <c r="C80" s="88"/>
      <c r="D80" s="88"/>
      <c r="E80" s="88"/>
      <c r="F80" s="265"/>
      <c r="G80" s="105"/>
    </row>
    <row r="81" spans="1:7" ht="49.9" customHeight="1" x14ac:dyDescent="0.25">
      <c r="A81" s="39"/>
      <c r="B81" s="144"/>
      <c r="C81" s="88"/>
      <c r="D81" s="88"/>
      <c r="E81" s="88"/>
      <c r="F81" s="265"/>
      <c r="G81" s="105"/>
    </row>
    <row r="82" spans="1:7" ht="49.9" customHeight="1" x14ac:dyDescent="0.25">
      <c r="A82" s="39"/>
      <c r="B82" s="144"/>
      <c r="C82" s="88"/>
      <c r="D82" s="88"/>
      <c r="E82" s="88"/>
      <c r="F82" s="265"/>
      <c r="G82" s="105"/>
    </row>
    <row r="83" spans="1:7" ht="49.9" customHeight="1" x14ac:dyDescent="0.25">
      <c r="A83" s="39"/>
      <c r="B83" s="144"/>
      <c r="C83" s="88"/>
      <c r="D83" s="88"/>
      <c r="E83" s="88"/>
      <c r="F83" s="265"/>
      <c r="G83" s="105"/>
    </row>
    <row r="84" spans="1:7" ht="49.9" customHeight="1" x14ac:dyDescent="0.25">
      <c r="A84" s="39"/>
      <c r="B84" s="144"/>
      <c r="C84" s="88"/>
      <c r="D84" s="88"/>
      <c r="E84" s="88"/>
      <c r="F84" s="265"/>
      <c r="G84" s="105"/>
    </row>
    <row r="85" spans="1:7" ht="49.9" customHeight="1" x14ac:dyDescent="0.25">
      <c r="A85" s="39"/>
      <c r="B85" s="144"/>
      <c r="C85" s="88"/>
      <c r="D85" s="88"/>
      <c r="E85" s="88"/>
      <c r="F85" s="265"/>
      <c r="G85" s="105"/>
    </row>
    <row r="86" spans="1:7" ht="49.9" customHeight="1" x14ac:dyDescent="0.25">
      <c r="A86" s="39"/>
      <c r="B86" s="144"/>
      <c r="C86" s="88"/>
      <c r="D86" s="88"/>
      <c r="E86" s="88"/>
      <c r="F86" s="265"/>
      <c r="G86" s="105"/>
    </row>
    <row r="87" spans="1:7" ht="49.9" customHeight="1" x14ac:dyDescent="0.25">
      <c r="A87" s="39"/>
      <c r="B87" s="144"/>
      <c r="C87" s="88"/>
      <c r="D87" s="88"/>
      <c r="E87" s="88"/>
      <c r="F87" s="265"/>
      <c r="G87" s="105"/>
    </row>
    <row r="88" spans="1:7" ht="49.9" customHeight="1" x14ac:dyDescent="0.25">
      <c r="A88" s="39"/>
      <c r="B88" s="144"/>
      <c r="C88" s="88"/>
      <c r="D88" s="88"/>
      <c r="E88" s="88"/>
      <c r="F88" s="265"/>
      <c r="G88" s="105"/>
    </row>
    <row r="89" spans="1:7" ht="49.9" customHeight="1" x14ac:dyDescent="0.25">
      <c r="A89" s="39"/>
      <c r="B89" s="144"/>
      <c r="C89" s="88"/>
      <c r="D89" s="88"/>
      <c r="E89" s="88"/>
      <c r="F89" s="265"/>
      <c r="G89" s="105"/>
    </row>
    <row r="90" spans="1:7" ht="49.9" customHeight="1" x14ac:dyDescent="0.25">
      <c r="A90" s="39"/>
      <c r="B90" s="144"/>
      <c r="C90" s="88"/>
      <c r="D90" s="88"/>
      <c r="E90" s="88"/>
      <c r="F90" s="265"/>
      <c r="G90" s="105"/>
    </row>
    <row r="91" spans="1:7" ht="49.9" customHeight="1" x14ac:dyDescent="0.25">
      <c r="A91" s="39"/>
      <c r="B91" s="144"/>
      <c r="C91" s="88"/>
      <c r="D91" s="88"/>
      <c r="E91" s="88"/>
      <c r="F91" s="265"/>
      <c r="G91" s="105"/>
    </row>
    <row r="92" spans="1:7" ht="49.9" customHeight="1" x14ac:dyDescent="0.25">
      <c r="A92" s="39"/>
      <c r="B92" s="144"/>
      <c r="C92" s="88"/>
      <c r="D92" s="88"/>
      <c r="E92" s="88"/>
      <c r="F92" s="265"/>
      <c r="G92" s="105"/>
    </row>
    <row r="93" spans="1:7" ht="49.9" customHeight="1" x14ac:dyDescent="0.25">
      <c r="A93" s="39"/>
      <c r="B93" s="144"/>
      <c r="C93" s="88"/>
      <c r="D93" s="88"/>
      <c r="E93" s="88"/>
      <c r="F93" s="265"/>
      <c r="G93" s="105"/>
    </row>
    <row r="94" spans="1:7" ht="49.9" customHeight="1" x14ac:dyDescent="0.25">
      <c r="A94" s="39"/>
      <c r="B94" s="144"/>
      <c r="C94" s="88"/>
      <c r="D94" s="88"/>
      <c r="E94" s="88"/>
      <c r="F94" s="265"/>
      <c r="G94" s="105"/>
    </row>
    <row r="95" spans="1:7" ht="49.9" customHeight="1" x14ac:dyDescent="0.25">
      <c r="A95" s="39"/>
      <c r="B95" s="144"/>
      <c r="C95" s="88"/>
      <c r="D95" s="88"/>
      <c r="E95" s="88"/>
      <c r="F95" s="265"/>
      <c r="G95" s="105"/>
    </row>
    <row r="96" spans="1:7" ht="49.9" customHeight="1" x14ac:dyDescent="0.25">
      <c r="A96" s="39"/>
      <c r="B96" s="144"/>
      <c r="C96" s="88"/>
      <c r="D96" s="88"/>
      <c r="E96" s="88"/>
      <c r="F96" s="265"/>
      <c r="G96" s="105"/>
    </row>
    <row r="97" spans="1:7" ht="49.9" customHeight="1" x14ac:dyDescent="0.25">
      <c r="A97" s="39"/>
      <c r="B97" s="144"/>
      <c r="C97" s="88"/>
      <c r="D97" s="88"/>
      <c r="E97" s="88"/>
      <c r="F97" s="265"/>
      <c r="G97" s="105"/>
    </row>
    <row r="98" spans="1:7" ht="49.9" customHeight="1" x14ac:dyDescent="0.25">
      <c r="A98" s="39"/>
      <c r="B98" s="144"/>
      <c r="C98" s="88"/>
      <c r="D98" s="88"/>
      <c r="E98" s="88"/>
      <c r="F98" s="265"/>
      <c r="G98" s="105"/>
    </row>
    <row r="99" spans="1:7" ht="49.9" customHeight="1" x14ac:dyDescent="0.25">
      <c r="A99" s="39"/>
      <c r="B99" s="144"/>
      <c r="C99" s="88"/>
      <c r="D99" s="88"/>
      <c r="E99" s="88"/>
      <c r="F99" s="265"/>
      <c r="G99" s="105"/>
    </row>
    <row r="100" spans="1:7" ht="49.9" customHeight="1" x14ac:dyDescent="0.25">
      <c r="A100" s="39"/>
      <c r="B100" s="144"/>
      <c r="C100" s="88"/>
      <c r="D100" s="88"/>
      <c r="E100" s="88"/>
      <c r="F100" s="265"/>
      <c r="G100" s="105"/>
    </row>
    <row r="101" spans="1:7" ht="49.9" customHeight="1" x14ac:dyDescent="0.25">
      <c r="A101" s="39"/>
      <c r="B101" s="144"/>
      <c r="C101" s="88"/>
      <c r="D101" s="88"/>
      <c r="E101" s="88"/>
      <c r="F101" s="265"/>
      <c r="G101" s="105"/>
    </row>
    <row r="102" spans="1:7" ht="49.9" customHeight="1" x14ac:dyDescent="0.25">
      <c r="A102" s="39"/>
      <c r="B102" s="144"/>
      <c r="C102" s="88"/>
      <c r="D102" s="88"/>
      <c r="E102" s="88"/>
      <c r="F102" s="265"/>
      <c r="G102" s="105"/>
    </row>
    <row r="103" spans="1:7" ht="49.9" customHeight="1" x14ac:dyDescent="0.25">
      <c r="A103" s="39"/>
      <c r="B103" s="144"/>
      <c r="C103" s="88"/>
      <c r="D103" s="88"/>
      <c r="E103" s="88"/>
      <c r="F103" s="265"/>
      <c r="G103" s="105"/>
    </row>
    <row r="104" spans="1:7" ht="49.9" customHeight="1" x14ac:dyDescent="0.25">
      <c r="A104" s="39"/>
      <c r="B104" s="144"/>
      <c r="C104" s="88"/>
      <c r="D104" s="88"/>
      <c r="E104" s="88"/>
      <c r="F104" s="265"/>
      <c r="G104" s="105"/>
    </row>
    <row r="105" spans="1:7" ht="49.9" customHeight="1" x14ac:dyDescent="0.25">
      <c r="A105" s="39"/>
      <c r="B105" s="144"/>
      <c r="C105" s="88"/>
      <c r="D105" s="88"/>
      <c r="E105" s="88"/>
      <c r="F105" s="265"/>
      <c r="G105" s="105"/>
    </row>
    <row r="106" spans="1:7" ht="49.9" customHeight="1" x14ac:dyDescent="0.25">
      <c r="A106" s="39"/>
      <c r="B106" s="144"/>
      <c r="C106" s="88"/>
      <c r="D106" s="88"/>
      <c r="E106" s="88"/>
      <c r="F106" s="265"/>
      <c r="G106" s="105"/>
    </row>
    <row r="107" spans="1:7" ht="49.9" customHeight="1" x14ac:dyDescent="0.25">
      <c r="A107" s="39"/>
      <c r="B107" s="144"/>
      <c r="C107" s="88"/>
      <c r="D107" s="88"/>
      <c r="E107" s="88"/>
      <c r="F107" s="265"/>
      <c r="G107" s="105"/>
    </row>
    <row r="108" spans="1:7" ht="49.9" customHeight="1" x14ac:dyDescent="0.25">
      <c r="A108" s="39"/>
      <c r="B108" s="144"/>
      <c r="C108" s="88"/>
      <c r="D108" s="88"/>
      <c r="E108" s="88"/>
      <c r="F108" s="265"/>
      <c r="G108" s="105"/>
    </row>
    <row r="109" spans="1:7" ht="49.9" customHeight="1" x14ac:dyDescent="0.25">
      <c r="A109" s="39"/>
      <c r="B109" s="144"/>
      <c r="C109" s="88"/>
      <c r="D109" s="88"/>
      <c r="E109" s="88"/>
      <c r="F109" s="265"/>
      <c r="G109" s="105"/>
    </row>
    <row r="110" spans="1:7" ht="49.9" customHeight="1" x14ac:dyDescent="0.25">
      <c r="A110" s="39"/>
      <c r="B110" s="144"/>
      <c r="C110" s="88"/>
      <c r="D110" s="88"/>
      <c r="E110" s="88"/>
      <c r="F110" s="265"/>
      <c r="G110" s="105"/>
    </row>
    <row r="111" spans="1:7" ht="49.9" customHeight="1" x14ac:dyDescent="0.25">
      <c r="A111" s="39"/>
      <c r="B111" s="144"/>
      <c r="C111" s="88"/>
      <c r="D111" s="88"/>
      <c r="E111" s="88"/>
      <c r="F111" s="265"/>
      <c r="G111" s="105"/>
    </row>
    <row r="112" spans="1:7" ht="49.9" customHeight="1" x14ac:dyDescent="0.25">
      <c r="A112" s="39"/>
      <c r="B112" s="144"/>
      <c r="C112" s="88"/>
      <c r="D112" s="88"/>
      <c r="E112" s="88"/>
      <c r="F112" s="265"/>
      <c r="G112" s="105"/>
    </row>
    <row r="113" spans="1:7" ht="49.9" customHeight="1" x14ac:dyDescent="0.25">
      <c r="A113" s="39"/>
      <c r="B113" s="144"/>
      <c r="C113" s="88"/>
      <c r="D113" s="88"/>
      <c r="E113" s="88"/>
      <c r="F113" s="265"/>
      <c r="G113" s="105"/>
    </row>
    <row r="114" spans="1:7" ht="49.9" customHeight="1" x14ac:dyDescent="0.25">
      <c r="A114" s="39"/>
      <c r="B114" s="144"/>
      <c r="C114" s="88"/>
      <c r="D114" s="88"/>
      <c r="E114" s="88"/>
      <c r="F114" s="265"/>
      <c r="G114" s="105"/>
    </row>
    <row r="115" spans="1:7" ht="49.9" customHeight="1" x14ac:dyDescent="0.25">
      <c r="A115" s="39"/>
      <c r="B115" s="144"/>
      <c r="C115" s="88"/>
      <c r="D115" s="88"/>
      <c r="E115" s="88"/>
      <c r="F115" s="265"/>
      <c r="G115" s="105"/>
    </row>
    <row r="116" spans="1:7" ht="49.9" customHeight="1" x14ac:dyDescent="0.25">
      <c r="A116" s="39"/>
      <c r="B116" s="144"/>
      <c r="C116" s="88"/>
      <c r="D116" s="88"/>
      <c r="E116" s="88"/>
      <c r="F116" s="265"/>
      <c r="G116" s="105"/>
    </row>
    <row r="117" spans="1:7" ht="49.9" customHeight="1" x14ac:dyDescent="0.25">
      <c r="A117" s="39"/>
      <c r="B117" s="144"/>
      <c r="C117" s="88"/>
      <c r="D117" s="88"/>
      <c r="E117" s="88"/>
      <c r="F117" s="265"/>
      <c r="G117" s="105"/>
    </row>
    <row r="118" spans="1:7" ht="49.9" customHeight="1" x14ac:dyDescent="0.25">
      <c r="A118" s="39"/>
      <c r="B118" s="144"/>
      <c r="C118" s="88"/>
      <c r="D118" s="88"/>
      <c r="E118" s="88"/>
      <c r="F118" s="265"/>
      <c r="G118" s="105"/>
    </row>
    <row r="119" spans="1:7" ht="49.9" customHeight="1" x14ac:dyDescent="0.25">
      <c r="A119" s="39"/>
      <c r="B119" s="144"/>
      <c r="C119" s="88"/>
      <c r="D119" s="88"/>
      <c r="E119" s="88"/>
      <c r="F119" s="265"/>
      <c r="G119" s="105"/>
    </row>
    <row r="120" spans="1:7" ht="49.9" customHeight="1" x14ac:dyDescent="0.25">
      <c r="A120" s="39"/>
      <c r="B120" s="144"/>
      <c r="C120" s="88"/>
      <c r="D120" s="88"/>
      <c r="E120" s="88"/>
      <c r="F120" s="265"/>
      <c r="G120" s="105"/>
    </row>
    <row r="121" spans="1:7" ht="49.9" customHeight="1" x14ac:dyDescent="0.25">
      <c r="A121" s="39"/>
      <c r="B121" s="144"/>
      <c r="C121" s="88"/>
      <c r="D121" s="88"/>
      <c r="E121" s="88"/>
      <c r="F121" s="265"/>
      <c r="G121" s="105"/>
    </row>
    <row r="122" spans="1:7" ht="49.9" customHeight="1" x14ac:dyDescent="0.25">
      <c r="A122" s="39"/>
      <c r="B122" s="144"/>
      <c r="C122" s="88"/>
      <c r="D122" s="88"/>
      <c r="E122" s="88"/>
      <c r="F122" s="265"/>
      <c r="G122" s="105"/>
    </row>
    <row r="123" spans="1:7" ht="49.9" customHeight="1" x14ac:dyDescent="0.25">
      <c r="A123" s="39"/>
      <c r="B123" s="144"/>
      <c r="C123" s="88"/>
      <c r="D123" s="88"/>
      <c r="E123" s="88"/>
      <c r="F123" s="265"/>
      <c r="G123" s="105"/>
    </row>
    <row r="124" spans="1:7" ht="49.9" customHeight="1" x14ac:dyDescent="0.25">
      <c r="A124" s="39"/>
      <c r="B124" s="144"/>
      <c r="C124" s="88"/>
      <c r="D124" s="88"/>
      <c r="E124" s="88"/>
      <c r="F124" s="265"/>
      <c r="G124" s="105"/>
    </row>
    <row r="125" spans="1:7" ht="49.9" customHeight="1" x14ac:dyDescent="0.25">
      <c r="A125" s="39"/>
      <c r="B125" s="144"/>
      <c r="C125" s="88"/>
      <c r="D125" s="88"/>
      <c r="E125" s="88"/>
      <c r="F125" s="265"/>
      <c r="G125" s="105"/>
    </row>
    <row r="126" spans="1:7" ht="49.9" customHeight="1" x14ac:dyDescent="0.25">
      <c r="A126" s="39"/>
      <c r="B126" s="144"/>
      <c r="C126" s="88"/>
      <c r="D126" s="88"/>
      <c r="E126" s="88"/>
      <c r="F126" s="265"/>
      <c r="G126" s="105"/>
    </row>
    <row r="127" spans="1:7" ht="49.9" customHeight="1" x14ac:dyDescent="0.25">
      <c r="A127" s="39"/>
      <c r="B127" s="144"/>
      <c r="C127" s="88"/>
      <c r="D127" s="88"/>
      <c r="E127" s="88"/>
      <c r="F127" s="265"/>
      <c r="G127" s="105"/>
    </row>
    <row r="128" spans="1:7" ht="49.9" customHeight="1" x14ac:dyDescent="0.25">
      <c r="A128" s="39"/>
      <c r="B128" s="144"/>
      <c r="C128" s="88"/>
      <c r="D128" s="88"/>
      <c r="E128" s="88"/>
      <c r="F128" s="265"/>
      <c r="G128" s="105"/>
    </row>
    <row r="129" spans="1:7" ht="49.9" customHeight="1" x14ac:dyDescent="0.25">
      <c r="A129" s="39"/>
      <c r="B129" s="144"/>
      <c r="C129" s="88"/>
      <c r="D129" s="88"/>
      <c r="E129" s="88"/>
      <c r="F129" s="265"/>
      <c r="G129" s="105"/>
    </row>
    <row r="130" spans="1:7" ht="49.9" customHeight="1" x14ac:dyDescent="0.25">
      <c r="A130" s="39"/>
      <c r="B130" s="144"/>
      <c r="C130" s="88"/>
      <c r="D130" s="88"/>
      <c r="E130" s="88"/>
      <c r="F130" s="265"/>
      <c r="G130" s="105"/>
    </row>
    <row r="131" spans="1:7" ht="49.9" customHeight="1" x14ac:dyDescent="0.25">
      <c r="A131" s="39"/>
      <c r="B131" s="144"/>
      <c r="C131" s="88"/>
      <c r="D131" s="88"/>
      <c r="E131" s="88"/>
      <c r="F131" s="265"/>
      <c r="G131" s="105"/>
    </row>
    <row r="132" spans="1:7" ht="49.9" customHeight="1" x14ac:dyDescent="0.25">
      <c r="A132" s="39"/>
      <c r="B132" s="144"/>
      <c r="C132" s="88"/>
      <c r="D132" s="88"/>
      <c r="E132" s="88"/>
      <c r="F132" s="265"/>
      <c r="G132" s="105"/>
    </row>
    <row r="133" spans="1:7" ht="49.9" customHeight="1" x14ac:dyDescent="0.25">
      <c r="A133" s="39"/>
      <c r="B133" s="144"/>
      <c r="C133" s="88"/>
      <c r="D133" s="88"/>
      <c r="E133" s="88"/>
      <c r="F133" s="265"/>
      <c r="G133" s="105"/>
    </row>
    <row r="134" spans="1:7" ht="49.9" customHeight="1" x14ac:dyDescent="0.25">
      <c r="A134" s="39"/>
      <c r="B134" s="144"/>
      <c r="C134" s="88"/>
      <c r="D134" s="88"/>
      <c r="E134" s="88"/>
      <c r="F134" s="265"/>
      <c r="G134" s="105"/>
    </row>
    <row r="135" spans="1:7" ht="49.9" customHeight="1" x14ac:dyDescent="0.25">
      <c r="A135" s="39"/>
      <c r="B135" s="144"/>
      <c r="C135" s="88"/>
      <c r="D135" s="88"/>
      <c r="E135" s="88"/>
      <c r="F135" s="265"/>
      <c r="G135" s="105"/>
    </row>
    <row r="136" spans="1:7" ht="49.9" customHeight="1" x14ac:dyDescent="0.25">
      <c r="A136" s="39"/>
      <c r="B136" s="144"/>
      <c r="C136" s="88"/>
      <c r="D136" s="88"/>
      <c r="E136" s="88"/>
      <c r="F136" s="265"/>
      <c r="G136" s="105"/>
    </row>
    <row r="137" spans="1:7" ht="49.9" customHeight="1" x14ac:dyDescent="0.25">
      <c r="A137" s="39"/>
      <c r="B137" s="144"/>
      <c r="C137" s="88"/>
      <c r="D137" s="88"/>
      <c r="E137" s="88"/>
      <c r="F137" s="265"/>
      <c r="G137" s="105"/>
    </row>
    <row r="138" spans="1:7" ht="49.9" customHeight="1" x14ac:dyDescent="0.25">
      <c r="A138" s="39"/>
      <c r="B138" s="144"/>
      <c r="C138" s="88"/>
      <c r="D138" s="88"/>
      <c r="E138" s="88"/>
      <c r="F138" s="265"/>
      <c r="G138" s="105"/>
    </row>
    <row r="139" spans="1:7" ht="49.9" customHeight="1" x14ac:dyDescent="0.25">
      <c r="A139" s="39"/>
      <c r="B139" s="144"/>
      <c r="C139" s="88"/>
      <c r="D139" s="88"/>
      <c r="E139" s="88"/>
      <c r="F139" s="265"/>
      <c r="G139" s="105"/>
    </row>
    <row r="140" spans="1:7" ht="49.9" customHeight="1" x14ac:dyDescent="0.25">
      <c r="A140" s="39"/>
      <c r="B140" s="144"/>
      <c r="C140" s="88"/>
      <c r="D140" s="88"/>
      <c r="E140" s="88"/>
      <c r="F140" s="265"/>
      <c r="G140" s="105"/>
    </row>
    <row r="141" spans="1:7" ht="49.9" customHeight="1" x14ac:dyDescent="0.25">
      <c r="A141" s="39"/>
      <c r="B141" s="144"/>
      <c r="C141" s="88"/>
      <c r="D141" s="88"/>
      <c r="E141" s="88"/>
      <c r="F141" s="265"/>
      <c r="G141" s="105"/>
    </row>
    <row r="142" spans="1:7" ht="49.9" customHeight="1" x14ac:dyDescent="0.25">
      <c r="A142" s="39"/>
      <c r="B142" s="144"/>
      <c r="C142" s="88"/>
      <c r="D142" s="88"/>
      <c r="E142" s="88"/>
      <c r="F142" s="265"/>
      <c r="G142" s="105"/>
    </row>
    <row r="143" spans="1:7" ht="49.9" customHeight="1" x14ac:dyDescent="0.25">
      <c r="A143" s="39"/>
      <c r="B143" s="144"/>
      <c r="C143" s="88"/>
      <c r="D143" s="88"/>
      <c r="E143" s="88"/>
      <c r="F143" s="265"/>
      <c r="G143" s="105"/>
    </row>
    <row r="144" spans="1:7" ht="49.9" customHeight="1" x14ac:dyDescent="0.25">
      <c r="A144" s="39"/>
      <c r="B144" s="144"/>
      <c r="C144" s="88"/>
      <c r="D144" s="88"/>
      <c r="E144" s="88"/>
      <c r="F144" s="265"/>
      <c r="G144" s="105"/>
    </row>
    <row r="145" spans="1:7" ht="49.9" customHeight="1" x14ac:dyDescent="0.25">
      <c r="A145" s="39"/>
      <c r="B145" s="144"/>
      <c r="C145" s="88"/>
      <c r="D145" s="88"/>
      <c r="E145" s="88"/>
      <c r="F145" s="265"/>
      <c r="G145" s="105"/>
    </row>
    <row r="146" spans="1:7" ht="49.9" customHeight="1" x14ac:dyDescent="0.25">
      <c r="A146" s="39"/>
      <c r="B146" s="144"/>
      <c r="C146" s="88"/>
      <c r="D146" s="88"/>
      <c r="E146" s="88"/>
      <c r="F146" s="265"/>
      <c r="G146" s="105"/>
    </row>
    <row r="147" spans="1:7" ht="49.9" customHeight="1" x14ac:dyDescent="0.25">
      <c r="A147" s="39"/>
      <c r="B147" s="144"/>
      <c r="C147" s="88"/>
      <c r="D147" s="88"/>
      <c r="E147" s="88"/>
      <c r="F147" s="265"/>
      <c r="G147" s="105"/>
    </row>
    <row r="148" spans="1:7" ht="49.9" customHeight="1" x14ac:dyDescent="0.25">
      <c r="A148" s="39"/>
      <c r="B148" s="144"/>
      <c r="C148" s="88"/>
      <c r="D148" s="88"/>
      <c r="E148" s="88"/>
      <c r="F148" s="265"/>
      <c r="G148" s="105"/>
    </row>
    <row r="149" spans="1:7" ht="49.9" customHeight="1" x14ac:dyDescent="0.25">
      <c r="A149" s="39"/>
      <c r="B149" s="144"/>
      <c r="C149" s="88"/>
      <c r="D149" s="88"/>
      <c r="E149" s="88"/>
      <c r="F149" s="265"/>
      <c r="G149" s="105"/>
    </row>
    <row r="150" spans="1:7" ht="49.9" customHeight="1" x14ac:dyDescent="0.25">
      <c r="A150" s="39"/>
      <c r="B150" s="144"/>
      <c r="C150" s="88"/>
      <c r="D150" s="88"/>
      <c r="E150" s="88"/>
      <c r="F150" s="265"/>
      <c r="G150" s="105"/>
    </row>
    <row r="151" spans="1:7" ht="49.9" customHeight="1" x14ac:dyDescent="0.25">
      <c r="A151" s="39"/>
      <c r="B151" s="144"/>
      <c r="C151" s="88"/>
      <c r="D151" s="88"/>
      <c r="E151" s="88"/>
      <c r="F151" s="265"/>
      <c r="G151" s="105"/>
    </row>
    <row r="152" spans="1:7" ht="49.9" customHeight="1" x14ac:dyDescent="0.25">
      <c r="A152" s="39"/>
      <c r="B152" s="144"/>
      <c r="C152" s="88"/>
      <c r="D152" s="88"/>
      <c r="E152" s="88"/>
      <c r="F152" s="265"/>
      <c r="G152" s="105"/>
    </row>
    <row r="153" spans="1:7" ht="49.9" customHeight="1" x14ac:dyDescent="0.25">
      <c r="A153" s="39"/>
      <c r="B153" s="144"/>
      <c r="C153" s="88"/>
      <c r="D153" s="88"/>
      <c r="E153" s="88"/>
      <c r="F153" s="265"/>
      <c r="G153" s="105"/>
    </row>
    <row r="154" spans="1:7" ht="49.9" customHeight="1" x14ac:dyDescent="0.25">
      <c r="A154" s="39"/>
      <c r="B154" s="144"/>
      <c r="C154" s="88"/>
      <c r="D154" s="88"/>
      <c r="E154" s="88"/>
      <c r="F154" s="265"/>
      <c r="G154" s="105"/>
    </row>
    <row r="155" spans="1:7" ht="49.9" customHeight="1" x14ac:dyDescent="0.25">
      <c r="A155" s="39"/>
      <c r="B155" s="144"/>
      <c r="C155" s="88"/>
      <c r="D155" s="88"/>
      <c r="E155" s="88"/>
      <c r="F155" s="265"/>
      <c r="G155" s="105"/>
    </row>
    <row r="156" spans="1:7" ht="49.9" customHeight="1" x14ac:dyDescent="0.25">
      <c r="A156" s="39"/>
      <c r="B156" s="144"/>
      <c r="C156" s="88"/>
      <c r="D156" s="88"/>
      <c r="E156" s="88"/>
      <c r="F156" s="265"/>
      <c r="G156" s="105"/>
    </row>
    <row r="157" spans="1:7" ht="49.9" customHeight="1" x14ac:dyDescent="0.25">
      <c r="A157" s="39"/>
      <c r="B157" s="144"/>
      <c r="C157" s="88"/>
      <c r="D157" s="88"/>
      <c r="E157" s="88"/>
      <c r="F157" s="265"/>
      <c r="G157" s="105"/>
    </row>
    <row r="158" spans="1:7" ht="49.9" customHeight="1" x14ac:dyDescent="0.25">
      <c r="A158" s="39"/>
      <c r="B158" s="144"/>
      <c r="C158" s="88"/>
      <c r="D158" s="88"/>
      <c r="E158" s="88"/>
      <c r="F158" s="265"/>
      <c r="G158" s="105"/>
    </row>
    <row r="159" spans="1:7" ht="49.9" customHeight="1" x14ac:dyDescent="0.25">
      <c r="A159" s="39"/>
      <c r="B159" s="144"/>
      <c r="C159" s="88"/>
      <c r="D159" s="88"/>
      <c r="E159" s="88"/>
      <c r="F159" s="265"/>
      <c r="G159" s="105"/>
    </row>
    <row r="160" spans="1:7" ht="49.9" customHeight="1" x14ac:dyDescent="0.25">
      <c r="A160" s="39"/>
      <c r="B160" s="144"/>
      <c r="C160" s="88"/>
      <c r="D160" s="88"/>
      <c r="E160" s="88"/>
      <c r="F160" s="265"/>
      <c r="G160" s="105"/>
    </row>
    <row r="161" spans="1:7" ht="49.9" customHeight="1" x14ac:dyDescent="0.25">
      <c r="A161" s="39"/>
      <c r="B161" s="144"/>
      <c r="C161" s="88"/>
      <c r="D161" s="88"/>
      <c r="E161" s="88"/>
      <c r="F161" s="265"/>
      <c r="G161" s="105"/>
    </row>
    <row r="162" spans="1:7" ht="49.9" customHeight="1" x14ac:dyDescent="0.25">
      <c r="A162" s="39"/>
      <c r="B162" s="144"/>
      <c r="C162" s="88"/>
      <c r="D162" s="88"/>
      <c r="E162" s="88"/>
      <c r="F162" s="265"/>
      <c r="G162" s="105"/>
    </row>
    <row r="163" spans="1:7" ht="49.9" customHeight="1" x14ac:dyDescent="0.25">
      <c r="A163" s="39"/>
      <c r="B163" s="144"/>
      <c r="C163" s="88"/>
      <c r="D163" s="88"/>
      <c r="E163" s="88"/>
      <c r="F163" s="265"/>
      <c r="G163" s="105"/>
    </row>
    <row r="164" spans="1:7" ht="49.9" customHeight="1" x14ac:dyDescent="0.25">
      <c r="A164" s="39"/>
      <c r="B164" s="144"/>
      <c r="C164" s="88"/>
      <c r="D164" s="88"/>
      <c r="E164" s="88"/>
      <c r="F164" s="265"/>
      <c r="G164" s="105"/>
    </row>
    <row r="165" spans="1:7" ht="49.9" customHeight="1" x14ac:dyDescent="0.25">
      <c r="A165" s="39"/>
      <c r="B165" s="144"/>
      <c r="C165" s="88"/>
      <c r="D165" s="88"/>
      <c r="E165" s="88"/>
      <c r="F165" s="265"/>
      <c r="G165" s="105"/>
    </row>
    <row r="166" spans="1:7" ht="49.9" customHeight="1" x14ac:dyDescent="0.25">
      <c r="A166" s="39"/>
      <c r="B166" s="144"/>
      <c r="C166" s="88"/>
      <c r="D166" s="88"/>
      <c r="E166" s="88"/>
      <c r="F166" s="265"/>
      <c r="G166" s="105"/>
    </row>
    <row r="167" spans="1:7" ht="49.9" customHeight="1" x14ac:dyDescent="0.25">
      <c r="A167" s="39"/>
      <c r="B167" s="144"/>
      <c r="C167" s="88"/>
      <c r="D167" s="88"/>
      <c r="E167" s="88"/>
      <c r="F167" s="265"/>
      <c r="G167" s="105"/>
    </row>
    <row r="168" spans="1:7" ht="49.9" customHeight="1" x14ac:dyDescent="0.25">
      <c r="A168" s="39"/>
      <c r="B168" s="144"/>
      <c r="C168" s="88"/>
      <c r="D168" s="88"/>
      <c r="E168" s="88"/>
      <c r="F168" s="265"/>
      <c r="G168" s="105"/>
    </row>
    <row r="169" spans="1:7" ht="49.9" customHeight="1" x14ac:dyDescent="0.25">
      <c r="A169" s="39"/>
      <c r="B169" s="144"/>
      <c r="C169" s="88"/>
      <c r="D169" s="88"/>
      <c r="E169" s="88"/>
      <c r="F169" s="265"/>
      <c r="G169" s="105"/>
    </row>
    <row r="170" spans="1:7" ht="49.9" customHeight="1" x14ac:dyDescent="0.25">
      <c r="A170" s="39"/>
      <c r="B170" s="144"/>
      <c r="C170" s="88"/>
      <c r="D170" s="88"/>
      <c r="E170" s="88"/>
      <c r="F170" s="265"/>
      <c r="G170" s="105"/>
    </row>
    <row r="171" spans="1:7" ht="49.9" customHeight="1" x14ac:dyDescent="0.25">
      <c r="A171" s="39"/>
      <c r="B171" s="144"/>
      <c r="C171" s="88"/>
      <c r="D171" s="88"/>
      <c r="E171" s="88"/>
      <c r="F171" s="265"/>
      <c r="G171" s="105"/>
    </row>
    <row r="172" spans="1:7" ht="49.9" customHeight="1" x14ac:dyDescent="0.25">
      <c r="A172" s="39"/>
      <c r="B172" s="144"/>
      <c r="C172" s="88"/>
      <c r="D172" s="88"/>
      <c r="E172" s="88"/>
      <c r="F172" s="265"/>
      <c r="G172" s="105"/>
    </row>
    <row r="173" spans="1:7" ht="49.9" customHeight="1" x14ac:dyDescent="0.25">
      <c r="A173" s="39"/>
      <c r="B173" s="144"/>
      <c r="C173" s="88"/>
      <c r="D173" s="88"/>
      <c r="E173" s="88"/>
      <c r="F173" s="265"/>
      <c r="G173" s="105"/>
    </row>
    <row r="174" spans="1:7" ht="49.9" customHeight="1" x14ac:dyDescent="0.25">
      <c r="A174" s="39"/>
      <c r="B174" s="144"/>
      <c r="C174" s="88"/>
      <c r="D174" s="88"/>
      <c r="E174" s="88"/>
      <c r="F174" s="265"/>
      <c r="G174" s="105"/>
    </row>
    <row r="175" spans="1:7" ht="49.9" customHeight="1" x14ac:dyDescent="0.25">
      <c r="A175" s="39"/>
      <c r="B175" s="144"/>
      <c r="C175" s="88"/>
      <c r="D175" s="88"/>
      <c r="E175" s="88"/>
      <c r="F175" s="265"/>
      <c r="G175" s="105"/>
    </row>
    <row r="176" spans="1:7" ht="49.9" customHeight="1" x14ac:dyDescent="0.25">
      <c r="A176" s="39"/>
      <c r="B176" s="144"/>
      <c r="C176" s="88"/>
      <c r="D176" s="88"/>
      <c r="E176" s="88"/>
      <c r="F176" s="265"/>
      <c r="G176" s="105"/>
    </row>
    <row r="177" spans="1:7" ht="49.9" customHeight="1" x14ac:dyDescent="0.25">
      <c r="A177" s="39"/>
      <c r="B177" s="144"/>
      <c r="C177" s="88"/>
      <c r="D177" s="88"/>
      <c r="E177" s="88"/>
      <c r="F177" s="265"/>
      <c r="G177" s="105"/>
    </row>
    <row r="178" spans="1:7" ht="49.9" customHeight="1" x14ac:dyDescent="0.25">
      <c r="A178" s="39"/>
      <c r="B178" s="144"/>
      <c r="C178" s="88"/>
      <c r="D178" s="88"/>
      <c r="E178" s="88"/>
      <c r="F178" s="265"/>
      <c r="G178" s="105"/>
    </row>
    <row r="179" spans="1:7" ht="49.9" customHeight="1" x14ac:dyDescent="0.25">
      <c r="A179" s="39"/>
      <c r="B179" s="144"/>
      <c r="C179" s="88"/>
      <c r="D179" s="88"/>
      <c r="E179" s="88"/>
      <c r="F179" s="265"/>
      <c r="G179" s="105"/>
    </row>
    <row r="180" spans="1:7" ht="49.9" customHeight="1" x14ac:dyDescent="0.25">
      <c r="A180" s="39"/>
      <c r="B180" s="144"/>
      <c r="C180" s="88"/>
      <c r="D180" s="88"/>
      <c r="E180" s="88"/>
      <c r="F180" s="265"/>
      <c r="G180" s="105"/>
    </row>
    <row r="181" spans="1:7" ht="49.9" customHeight="1" x14ac:dyDescent="0.25">
      <c r="A181" s="39"/>
      <c r="B181" s="144"/>
      <c r="C181" s="88"/>
      <c r="D181" s="88"/>
      <c r="E181" s="88"/>
      <c r="F181" s="265"/>
      <c r="G181" s="105"/>
    </row>
    <row r="182" spans="1:7" ht="49.9" customHeight="1" x14ac:dyDescent="0.25">
      <c r="A182" s="39"/>
      <c r="B182" s="144"/>
      <c r="C182" s="88"/>
      <c r="D182" s="88"/>
      <c r="E182" s="88"/>
      <c r="F182" s="265"/>
      <c r="G182" s="105"/>
    </row>
    <row r="183" spans="1:7" ht="49.9" customHeight="1" x14ac:dyDescent="0.25">
      <c r="A183" s="39"/>
      <c r="B183" s="144"/>
      <c r="C183" s="88"/>
      <c r="D183" s="88"/>
      <c r="E183" s="88"/>
      <c r="F183" s="265"/>
      <c r="G183" s="105"/>
    </row>
    <row r="184" spans="1:7" ht="49.9" customHeight="1" x14ac:dyDescent="0.25">
      <c r="A184" s="39"/>
      <c r="B184" s="144"/>
      <c r="C184" s="88"/>
      <c r="D184" s="88"/>
      <c r="E184" s="88"/>
      <c r="F184" s="265"/>
      <c r="G184" s="105"/>
    </row>
    <row r="185" spans="1:7" ht="49.9" customHeight="1" x14ac:dyDescent="0.25">
      <c r="A185" s="39"/>
      <c r="B185" s="144"/>
      <c r="C185" s="88"/>
      <c r="D185" s="88"/>
      <c r="E185" s="88"/>
      <c r="F185" s="265"/>
      <c r="G185" s="105"/>
    </row>
    <row r="186" spans="1:7" ht="49.9" customHeight="1" x14ac:dyDescent="0.25">
      <c r="A186" s="39"/>
      <c r="B186" s="144"/>
      <c r="C186" s="88"/>
      <c r="D186" s="88"/>
      <c r="E186" s="88"/>
      <c r="F186" s="265"/>
      <c r="G186" s="105"/>
    </row>
    <row r="187" spans="1:7" ht="49.9" customHeight="1" x14ac:dyDescent="0.25">
      <c r="A187" s="39"/>
      <c r="B187" s="144"/>
      <c r="C187" s="88"/>
      <c r="D187" s="88"/>
      <c r="E187" s="88"/>
      <c r="F187" s="265"/>
      <c r="G187" s="105"/>
    </row>
    <row r="188" spans="1:7" ht="49.9" customHeight="1" x14ac:dyDescent="0.25">
      <c r="A188" s="39"/>
      <c r="B188" s="144"/>
      <c r="C188" s="88"/>
      <c r="D188" s="88"/>
      <c r="E188" s="88"/>
      <c r="F188" s="265"/>
      <c r="G188" s="105"/>
    </row>
    <row r="189" spans="1:7" ht="49.9" customHeight="1" x14ac:dyDescent="0.25">
      <c r="A189" s="39"/>
      <c r="B189" s="144"/>
      <c r="C189" s="88"/>
      <c r="D189" s="88"/>
      <c r="E189" s="88"/>
      <c r="F189" s="265"/>
      <c r="G189" s="105"/>
    </row>
    <row r="190" spans="1:7" ht="49.9" customHeight="1" x14ac:dyDescent="0.25">
      <c r="A190" s="39"/>
      <c r="B190" s="144"/>
      <c r="C190" s="88"/>
      <c r="D190" s="88"/>
      <c r="E190" s="88"/>
      <c r="F190" s="265"/>
      <c r="G190" s="105"/>
    </row>
    <row r="191" spans="1:7" ht="49.9" customHeight="1" x14ac:dyDescent="0.25">
      <c r="A191" s="39"/>
      <c r="B191" s="144"/>
      <c r="C191" s="88"/>
      <c r="D191" s="88"/>
      <c r="E191" s="88"/>
      <c r="F191" s="265"/>
      <c r="G191" s="105"/>
    </row>
    <row r="192" spans="1:7" ht="49.9" customHeight="1" x14ac:dyDescent="0.25">
      <c r="A192" s="39"/>
      <c r="B192" s="144"/>
      <c r="C192" s="88"/>
      <c r="D192" s="88"/>
      <c r="E192" s="88"/>
      <c r="F192" s="265"/>
      <c r="G192" s="105"/>
    </row>
    <row r="193" spans="1:7" ht="49.9" customHeight="1" x14ac:dyDescent="0.25">
      <c r="A193" s="39"/>
      <c r="B193" s="144"/>
      <c r="C193" s="88"/>
      <c r="D193" s="88"/>
      <c r="E193" s="88"/>
      <c r="F193" s="265"/>
      <c r="G193" s="105"/>
    </row>
    <row r="194" spans="1:7" ht="49.9" customHeight="1" x14ac:dyDescent="0.25">
      <c r="A194" s="39"/>
      <c r="B194" s="144"/>
      <c r="C194" s="88"/>
      <c r="D194" s="88"/>
      <c r="E194" s="88"/>
      <c r="F194" s="265"/>
      <c r="G194" s="105"/>
    </row>
    <row r="195" spans="1:7" ht="49.9" customHeight="1" x14ac:dyDescent="0.25">
      <c r="A195" s="39"/>
      <c r="B195" s="144"/>
      <c r="C195" s="88"/>
      <c r="D195" s="88"/>
      <c r="E195" s="88"/>
      <c r="F195" s="265"/>
      <c r="G195" s="105"/>
    </row>
    <row r="196" spans="1:7" ht="49.9" customHeight="1" x14ac:dyDescent="0.25">
      <c r="A196" s="39"/>
      <c r="B196" s="144"/>
      <c r="C196" s="88"/>
      <c r="D196" s="88"/>
      <c r="E196" s="88"/>
      <c r="F196" s="265"/>
      <c r="G196" s="105"/>
    </row>
    <row r="197" spans="1:7" ht="49.9" customHeight="1" x14ac:dyDescent="0.25">
      <c r="A197" s="39"/>
      <c r="B197" s="144"/>
      <c r="C197" s="88"/>
      <c r="D197" s="88"/>
      <c r="E197" s="88"/>
      <c r="F197" s="265"/>
      <c r="G197" s="105"/>
    </row>
    <row r="198" spans="1:7" ht="49.9" customHeight="1" x14ac:dyDescent="0.25">
      <c r="A198" s="39"/>
      <c r="B198" s="144"/>
      <c r="C198" s="88"/>
      <c r="D198" s="88"/>
      <c r="E198" s="88"/>
      <c r="F198" s="265"/>
      <c r="G198" s="105"/>
    </row>
    <row r="199" spans="1:7" ht="49.9" customHeight="1" x14ac:dyDescent="0.25">
      <c r="A199" s="39"/>
      <c r="B199" s="144"/>
      <c r="C199" s="88"/>
      <c r="D199" s="88"/>
      <c r="E199" s="88"/>
      <c r="F199" s="265"/>
      <c r="G199" s="105"/>
    </row>
    <row r="200" spans="1:7" ht="49.9" customHeight="1" x14ac:dyDescent="0.25">
      <c r="A200" s="39"/>
      <c r="B200" s="144"/>
      <c r="C200" s="88"/>
      <c r="D200" s="88"/>
      <c r="E200" s="88"/>
      <c r="F200" s="265"/>
      <c r="G200" s="105"/>
    </row>
    <row r="201" spans="1:7" ht="49.9" customHeight="1" x14ac:dyDescent="0.25">
      <c r="A201" s="39"/>
      <c r="B201" s="144"/>
      <c r="C201" s="88"/>
      <c r="D201" s="88"/>
      <c r="E201" s="88"/>
      <c r="F201" s="265"/>
      <c r="G201" s="105"/>
    </row>
    <row r="202" spans="1:7" ht="49.9" customHeight="1" x14ac:dyDescent="0.25">
      <c r="A202" s="39"/>
      <c r="B202" s="144"/>
      <c r="C202" s="88"/>
      <c r="D202" s="88"/>
      <c r="E202" s="88"/>
      <c r="F202" s="265"/>
      <c r="G202" s="105"/>
    </row>
    <row r="203" spans="1:7" ht="49.9" customHeight="1" x14ac:dyDescent="0.25">
      <c r="A203" s="39"/>
      <c r="B203" s="144"/>
      <c r="C203" s="88"/>
      <c r="D203" s="88"/>
      <c r="E203" s="88"/>
      <c r="F203" s="265"/>
      <c r="G203" s="105"/>
    </row>
    <row r="204" spans="1:7" ht="49.9" customHeight="1" x14ac:dyDescent="0.25">
      <c r="A204" s="39"/>
      <c r="B204" s="144"/>
      <c r="C204" s="88"/>
      <c r="D204" s="88"/>
      <c r="E204" s="88"/>
      <c r="F204" s="265"/>
      <c r="G204" s="105"/>
    </row>
    <row r="205" spans="1:7" ht="49.9" customHeight="1" x14ac:dyDescent="0.25">
      <c r="A205" s="39"/>
      <c r="B205" s="144"/>
      <c r="C205" s="88"/>
      <c r="D205" s="88"/>
      <c r="E205" s="88"/>
      <c r="F205" s="265"/>
      <c r="G205" s="105"/>
    </row>
    <row r="206" spans="1:7" ht="49.9" customHeight="1" x14ac:dyDescent="0.25">
      <c r="A206" s="39"/>
      <c r="B206" s="144"/>
      <c r="C206" s="88"/>
      <c r="D206" s="88"/>
      <c r="E206" s="88"/>
      <c r="F206" s="265"/>
      <c r="G206" s="105"/>
    </row>
    <row r="207" spans="1:7" ht="49.9" customHeight="1" x14ac:dyDescent="0.25">
      <c r="A207" s="39"/>
      <c r="B207" s="144"/>
      <c r="C207" s="88"/>
      <c r="D207" s="88"/>
      <c r="E207" s="88"/>
      <c r="F207" s="265"/>
      <c r="G207" s="105"/>
    </row>
    <row r="208" spans="1:7" ht="49.9" customHeight="1" x14ac:dyDescent="0.25">
      <c r="A208" s="39"/>
      <c r="B208" s="144"/>
      <c r="C208" s="88"/>
      <c r="D208" s="88"/>
      <c r="E208" s="88"/>
      <c r="F208" s="265"/>
      <c r="G208" s="105"/>
    </row>
    <row r="209" spans="1:7" ht="49.9" customHeight="1" x14ac:dyDescent="0.25">
      <c r="A209" s="39"/>
      <c r="B209" s="144"/>
      <c r="C209" s="88"/>
      <c r="D209" s="88"/>
      <c r="E209" s="88"/>
      <c r="F209" s="265"/>
      <c r="G209" s="105"/>
    </row>
    <row r="210" spans="1:7" ht="49.9" customHeight="1" x14ac:dyDescent="0.25">
      <c r="A210" s="39"/>
      <c r="B210" s="144"/>
      <c r="C210" s="88"/>
      <c r="D210" s="88"/>
      <c r="E210" s="88"/>
      <c r="F210" s="265"/>
      <c r="G210" s="105"/>
    </row>
    <row r="211" spans="1:7" ht="49.9" customHeight="1" x14ac:dyDescent="0.25">
      <c r="A211" s="39"/>
      <c r="B211" s="144"/>
      <c r="C211" s="88"/>
      <c r="D211" s="88"/>
      <c r="E211" s="88"/>
      <c r="F211" s="265"/>
      <c r="G211" s="105"/>
    </row>
    <row r="212" spans="1:7" ht="49.9" customHeight="1" x14ac:dyDescent="0.25">
      <c r="A212" s="39"/>
      <c r="B212" s="144"/>
      <c r="C212" s="88"/>
      <c r="D212" s="88"/>
      <c r="E212" s="88"/>
      <c r="F212" s="265"/>
      <c r="G212" s="105"/>
    </row>
    <row r="213" spans="1:7" ht="49.9" customHeight="1" x14ac:dyDescent="0.25">
      <c r="A213" s="39"/>
      <c r="B213" s="144"/>
      <c r="C213" s="88"/>
      <c r="D213" s="88"/>
      <c r="E213" s="88"/>
      <c r="F213" s="265"/>
      <c r="G213" s="105"/>
    </row>
    <row r="214" spans="1:7" ht="49.9" customHeight="1" x14ac:dyDescent="0.25">
      <c r="A214" s="39"/>
      <c r="B214" s="144"/>
      <c r="C214" s="88"/>
      <c r="D214" s="88"/>
      <c r="E214" s="88"/>
      <c r="F214" s="265"/>
      <c r="G214" s="105"/>
    </row>
    <row r="215" spans="1:7" ht="49.9" customHeight="1" x14ac:dyDescent="0.25">
      <c r="A215" s="39"/>
      <c r="B215" s="144"/>
      <c r="C215" s="88"/>
      <c r="D215" s="88"/>
      <c r="E215" s="88"/>
      <c r="F215" s="265"/>
      <c r="G215" s="105"/>
    </row>
    <row r="216" spans="1:7" ht="49.9" customHeight="1" x14ac:dyDescent="0.25">
      <c r="A216" s="39"/>
      <c r="B216" s="144"/>
      <c r="C216" s="88"/>
      <c r="D216" s="88"/>
      <c r="E216" s="88"/>
      <c r="F216" s="265"/>
      <c r="G216" s="105"/>
    </row>
    <row r="217" spans="1:7" ht="49.9" customHeight="1" x14ac:dyDescent="0.25">
      <c r="A217" s="39"/>
      <c r="B217" s="144"/>
      <c r="C217" s="88"/>
      <c r="D217" s="88"/>
      <c r="E217" s="88"/>
      <c r="F217" s="265"/>
      <c r="G217" s="105"/>
    </row>
    <row r="218" spans="1:7" ht="49.9" customHeight="1" x14ac:dyDescent="0.25">
      <c r="A218" s="39"/>
      <c r="B218" s="144"/>
      <c r="C218" s="88"/>
      <c r="D218" s="88"/>
      <c r="E218" s="88"/>
      <c r="F218" s="265"/>
      <c r="G218" s="105"/>
    </row>
    <row r="219" spans="1:7" ht="49.9" customHeight="1" x14ac:dyDescent="0.25">
      <c r="A219" s="39"/>
      <c r="B219" s="144"/>
      <c r="C219" s="88"/>
      <c r="D219" s="88"/>
      <c r="E219" s="88"/>
      <c r="F219" s="265"/>
      <c r="G219" s="105"/>
    </row>
    <row r="220" spans="1:7" ht="49.9" customHeight="1" x14ac:dyDescent="0.25">
      <c r="A220" s="39"/>
      <c r="B220" s="144"/>
      <c r="C220" s="88"/>
      <c r="D220" s="88"/>
      <c r="E220" s="88"/>
      <c r="F220" s="265"/>
      <c r="G220" s="105"/>
    </row>
    <row r="221" spans="1:7" ht="49.9" customHeight="1" x14ac:dyDescent="0.25">
      <c r="A221" s="39"/>
      <c r="B221" s="144"/>
      <c r="C221" s="88"/>
      <c r="D221" s="88"/>
      <c r="E221" s="88"/>
      <c r="F221" s="265"/>
      <c r="G221" s="105"/>
    </row>
    <row r="222" spans="1:7" ht="49.9" customHeight="1" x14ac:dyDescent="0.25">
      <c r="A222" s="39"/>
      <c r="B222" s="144"/>
      <c r="C222" s="88"/>
      <c r="D222" s="88"/>
      <c r="E222" s="88"/>
      <c r="F222" s="265"/>
      <c r="G222" s="105"/>
    </row>
    <row r="223" spans="1:7" ht="49.9" customHeight="1" x14ac:dyDescent="0.25">
      <c r="A223" s="39"/>
      <c r="B223" s="144"/>
      <c r="C223" s="88"/>
      <c r="D223" s="88"/>
      <c r="E223" s="88"/>
      <c r="F223" s="265"/>
      <c r="G223" s="105"/>
    </row>
    <row r="224" spans="1:7" ht="49.9" customHeight="1" x14ac:dyDescent="0.25">
      <c r="A224" s="39"/>
      <c r="B224" s="144"/>
      <c r="C224" s="88"/>
      <c r="D224" s="88"/>
      <c r="E224" s="88"/>
      <c r="F224" s="265"/>
      <c r="G224" s="105"/>
    </row>
    <row r="225" spans="1:7" ht="49.9" customHeight="1" x14ac:dyDescent="0.25">
      <c r="A225" s="39"/>
      <c r="B225" s="144"/>
      <c r="C225" s="88"/>
      <c r="D225" s="88"/>
      <c r="E225" s="88"/>
      <c r="F225" s="265"/>
      <c r="G225" s="105"/>
    </row>
    <row r="226" spans="1:7" ht="49.9" customHeight="1" x14ac:dyDescent="0.25">
      <c r="A226" s="39"/>
      <c r="B226" s="144"/>
      <c r="C226" s="88"/>
      <c r="D226" s="88"/>
      <c r="E226" s="88"/>
      <c r="F226" s="265"/>
      <c r="G226" s="105"/>
    </row>
    <row r="227" spans="1:7" ht="49.9" customHeight="1" x14ac:dyDescent="0.25">
      <c r="A227" s="39"/>
      <c r="B227" s="144"/>
      <c r="C227" s="88"/>
      <c r="D227" s="88"/>
      <c r="E227" s="88"/>
      <c r="F227" s="265"/>
      <c r="G227" s="105"/>
    </row>
    <row r="228" spans="1:7" ht="49.9" customHeight="1" x14ac:dyDescent="0.25">
      <c r="A228" s="39"/>
      <c r="B228" s="144"/>
      <c r="C228" s="88"/>
      <c r="D228" s="88"/>
      <c r="E228" s="88"/>
      <c r="F228" s="265"/>
      <c r="G228" s="105"/>
    </row>
    <row r="229" spans="1:7" ht="49.9" customHeight="1" x14ac:dyDescent="0.25">
      <c r="A229" s="39"/>
      <c r="B229" s="144"/>
      <c r="C229" s="88"/>
      <c r="D229" s="88"/>
      <c r="E229" s="88"/>
      <c r="F229" s="265"/>
      <c r="G229" s="105"/>
    </row>
    <row r="230" spans="1:7" ht="49.9" customHeight="1" x14ac:dyDescent="0.25">
      <c r="A230" s="39"/>
      <c r="B230" s="144"/>
      <c r="C230" s="88"/>
      <c r="D230" s="88"/>
      <c r="E230" s="88"/>
      <c r="F230" s="265"/>
      <c r="G230" s="105"/>
    </row>
    <row r="231" spans="1:7" ht="49.9" customHeight="1" x14ac:dyDescent="0.25">
      <c r="A231" s="39"/>
      <c r="B231" s="144"/>
      <c r="C231" s="88"/>
      <c r="D231" s="88"/>
      <c r="E231" s="88"/>
      <c r="F231" s="265"/>
      <c r="G231" s="105"/>
    </row>
    <row r="232" spans="1:7" ht="49.9" customHeight="1" x14ac:dyDescent="0.25">
      <c r="A232" s="39"/>
      <c r="B232" s="144"/>
      <c r="C232" s="88"/>
      <c r="D232" s="88"/>
      <c r="E232" s="88"/>
      <c r="F232" s="265"/>
      <c r="G232" s="105"/>
    </row>
    <row r="233" spans="1:7" ht="49.9" customHeight="1" x14ac:dyDescent="0.25">
      <c r="A233" s="39"/>
      <c r="B233" s="144"/>
      <c r="C233" s="88"/>
      <c r="D233" s="88"/>
      <c r="E233" s="88"/>
      <c r="F233" s="265"/>
      <c r="G233" s="105"/>
    </row>
    <row r="234" spans="1:7" ht="49.9" customHeight="1" x14ac:dyDescent="0.25">
      <c r="A234" s="39"/>
      <c r="B234" s="144"/>
      <c r="C234" s="88"/>
      <c r="D234" s="88"/>
      <c r="E234" s="88"/>
      <c r="F234" s="265"/>
      <c r="G234" s="105"/>
    </row>
    <row r="235" spans="1:7" ht="49.9" customHeight="1" x14ac:dyDescent="0.25">
      <c r="A235" s="39"/>
      <c r="B235" s="144"/>
      <c r="C235" s="88"/>
      <c r="D235" s="88"/>
      <c r="E235" s="88"/>
      <c r="F235" s="265"/>
      <c r="G235" s="105"/>
    </row>
    <row r="236" spans="1:7" ht="49.9" customHeight="1" x14ac:dyDescent="0.25">
      <c r="A236" s="39"/>
      <c r="B236" s="144"/>
      <c r="C236" s="88"/>
      <c r="D236" s="88"/>
      <c r="E236" s="88"/>
      <c r="F236" s="265"/>
      <c r="G236" s="105"/>
    </row>
    <row r="237" spans="1:7" ht="49.9" customHeight="1" x14ac:dyDescent="0.25">
      <c r="A237" s="39"/>
      <c r="B237" s="144"/>
      <c r="C237" s="88"/>
      <c r="D237" s="88"/>
      <c r="E237" s="88"/>
      <c r="F237" s="265"/>
      <c r="G237" s="105"/>
    </row>
    <row r="238" spans="1:7" ht="49.9" customHeight="1" x14ac:dyDescent="0.25">
      <c r="A238" s="39"/>
      <c r="B238" s="144"/>
      <c r="C238" s="88"/>
      <c r="D238" s="88"/>
      <c r="E238" s="88"/>
      <c r="F238" s="265"/>
      <c r="G238" s="105"/>
    </row>
    <row r="239" spans="1:7" ht="49.9" customHeight="1" x14ac:dyDescent="0.25">
      <c r="A239" s="39"/>
      <c r="B239" s="144"/>
      <c r="C239" s="88"/>
      <c r="D239" s="88"/>
      <c r="E239" s="88"/>
      <c r="F239" s="265"/>
      <c r="G239" s="105"/>
    </row>
    <row r="240" spans="1:7" ht="49.9" customHeight="1" x14ac:dyDescent="0.25">
      <c r="A240" s="39"/>
      <c r="B240" s="144"/>
      <c r="C240" s="88"/>
      <c r="D240" s="88"/>
      <c r="E240" s="88"/>
      <c r="F240" s="265"/>
      <c r="G240" s="105"/>
    </row>
    <row r="241" spans="1:7" ht="49.9" customHeight="1" x14ac:dyDescent="0.25">
      <c r="A241" s="39"/>
      <c r="B241" s="144"/>
      <c r="C241" s="88"/>
      <c r="D241" s="88"/>
      <c r="E241" s="88"/>
      <c r="F241" s="265"/>
      <c r="G241" s="105"/>
    </row>
    <row r="242" spans="1:7" ht="49.9" customHeight="1" x14ac:dyDescent="0.25">
      <c r="A242" s="39"/>
      <c r="B242" s="144"/>
      <c r="C242" s="88"/>
      <c r="D242" s="88"/>
      <c r="E242" s="88"/>
      <c r="F242" s="265"/>
      <c r="G242" s="105"/>
    </row>
    <row r="243" spans="1:7" ht="49.9" customHeight="1" x14ac:dyDescent="0.25">
      <c r="A243" s="39"/>
      <c r="B243" s="144"/>
      <c r="C243" s="88"/>
      <c r="D243" s="88"/>
      <c r="E243" s="88"/>
      <c r="F243" s="265"/>
      <c r="G243" s="105"/>
    </row>
    <row r="244" spans="1:7" ht="49.9" customHeight="1" x14ac:dyDescent="0.25">
      <c r="A244" s="39"/>
      <c r="B244" s="144"/>
      <c r="C244" s="88"/>
      <c r="D244" s="88"/>
      <c r="E244" s="88"/>
      <c r="F244" s="265"/>
      <c r="G244" s="105"/>
    </row>
    <row r="245" spans="1:7" ht="49.9" customHeight="1" x14ac:dyDescent="0.25">
      <c r="A245" s="39"/>
      <c r="B245" s="144"/>
      <c r="C245" s="88"/>
      <c r="D245" s="88"/>
      <c r="E245" s="88"/>
      <c r="F245" s="265"/>
      <c r="G245" s="105"/>
    </row>
    <row r="246" spans="1:7" ht="49.9" customHeight="1" x14ac:dyDescent="0.25">
      <c r="A246" s="39"/>
      <c r="B246" s="144"/>
      <c r="C246" s="88"/>
      <c r="D246" s="88"/>
      <c r="E246" s="88"/>
      <c r="F246" s="265"/>
      <c r="G246" s="105"/>
    </row>
    <row r="247" spans="1:7" ht="49.9" customHeight="1" x14ac:dyDescent="0.25">
      <c r="A247" s="39"/>
      <c r="B247" s="144"/>
      <c r="C247" s="88"/>
      <c r="D247" s="88"/>
      <c r="E247" s="88"/>
      <c r="F247" s="265"/>
      <c r="G247" s="105"/>
    </row>
    <row r="248" spans="1:7" ht="49.9" customHeight="1" x14ac:dyDescent="0.25">
      <c r="A248" s="39"/>
      <c r="B248" s="144"/>
      <c r="C248" s="88"/>
      <c r="D248" s="88"/>
      <c r="E248" s="88"/>
      <c r="F248" s="265"/>
      <c r="G248" s="105"/>
    </row>
    <row r="249" spans="1:7" ht="49.9" customHeight="1" x14ac:dyDescent="0.25">
      <c r="A249" s="39"/>
      <c r="B249" s="144"/>
      <c r="C249" s="88"/>
      <c r="D249" s="88"/>
      <c r="E249" s="88"/>
      <c r="F249" s="265"/>
      <c r="G249" s="105"/>
    </row>
    <row r="250" spans="1:7" ht="49.9" customHeight="1" x14ac:dyDescent="0.25">
      <c r="A250" s="39"/>
      <c r="B250" s="144"/>
      <c r="C250" s="88"/>
      <c r="D250" s="88"/>
      <c r="E250" s="88"/>
      <c r="F250" s="265"/>
      <c r="G250" s="105"/>
    </row>
    <row r="251" spans="1:7" ht="49.9" customHeight="1" x14ac:dyDescent="0.25">
      <c r="A251" s="39"/>
      <c r="B251" s="144"/>
      <c r="C251" s="88"/>
      <c r="D251" s="88"/>
      <c r="E251" s="88"/>
      <c r="F251" s="265"/>
      <c r="G251" s="105"/>
    </row>
    <row r="252" spans="1:7" ht="49.9" customHeight="1" x14ac:dyDescent="0.25">
      <c r="A252" s="39"/>
      <c r="B252" s="144"/>
      <c r="C252" s="88"/>
      <c r="D252" s="88"/>
      <c r="E252" s="88"/>
      <c r="F252" s="265"/>
      <c r="G252" s="105"/>
    </row>
    <row r="253" spans="1:7" ht="49.9" customHeight="1" x14ac:dyDescent="0.25">
      <c r="A253" s="39"/>
      <c r="B253" s="144"/>
      <c r="C253" s="88"/>
      <c r="D253" s="88"/>
      <c r="E253" s="88"/>
      <c r="F253" s="265"/>
      <c r="G253" s="105"/>
    </row>
    <row r="254" spans="1:7" ht="49.9" customHeight="1" x14ac:dyDescent="0.25">
      <c r="A254" s="39"/>
      <c r="B254" s="144"/>
      <c r="C254" s="88"/>
      <c r="D254" s="88"/>
      <c r="E254" s="88"/>
      <c r="F254" s="265"/>
      <c r="G254" s="105"/>
    </row>
    <row r="255" spans="1:7" ht="49.9" customHeight="1" x14ac:dyDescent="0.25">
      <c r="A255" s="39"/>
      <c r="B255" s="144"/>
      <c r="C255" s="88"/>
      <c r="D255" s="88"/>
      <c r="E255" s="88"/>
      <c r="F255" s="265"/>
      <c r="G255" s="105"/>
    </row>
    <row r="256" spans="1:7" ht="49.9" customHeight="1" x14ac:dyDescent="0.25">
      <c r="A256" s="39"/>
      <c r="B256" s="144"/>
      <c r="C256" s="88"/>
      <c r="D256" s="88"/>
      <c r="E256" s="88"/>
      <c r="F256" s="265"/>
      <c r="G256" s="105"/>
    </row>
    <row r="257" spans="1:7" ht="49.9" customHeight="1" x14ac:dyDescent="0.25">
      <c r="A257" s="39"/>
      <c r="B257" s="144"/>
      <c r="C257" s="88"/>
      <c r="D257" s="88"/>
      <c r="E257" s="88"/>
      <c r="F257" s="265"/>
      <c r="G257" s="105"/>
    </row>
    <row r="258" spans="1:7" ht="49.9" customHeight="1" x14ac:dyDescent="0.25">
      <c r="A258" s="39"/>
      <c r="B258" s="144"/>
      <c r="C258" s="88"/>
      <c r="D258" s="88"/>
      <c r="E258" s="88"/>
      <c r="F258" s="265"/>
      <c r="G258" s="105"/>
    </row>
    <row r="259" spans="1:7" ht="49.9" customHeight="1" x14ac:dyDescent="0.25">
      <c r="A259" s="39"/>
      <c r="B259" s="144"/>
      <c r="C259" s="88"/>
      <c r="D259" s="88"/>
      <c r="E259" s="88"/>
      <c r="F259" s="265"/>
      <c r="G259" s="105"/>
    </row>
    <row r="260" spans="1:7" ht="49.9" customHeight="1" x14ac:dyDescent="0.25">
      <c r="A260" s="39"/>
      <c r="B260" s="144"/>
      <c r="C260" s="88"/>
      <c r="D260" s="88"/>
      <c r="E260" s="88"/>
      <c r="F260" s="265"/>
      <c r="G260" s="105"/>
    </row>
    <row r="261" spans="1:7" ht="49.9" customHeight="1" x14ac:dyDescent="0.25">
      <c r="A261" s="39"/>
      <c r="B261" s="144"/>
      <c r="C261" s="88"/>
      <c r="D261" s="88"/>
      <c r="E261" s="88"/>
      <c r="F261" s="265"/>
      <c r="G261" s="105"/>
    </row>
    <row r="262" spans="1:7" ht="49.9" customHeight="1" x14ac:dyDescent="0.25">
      <c r="A262" s="39"/>
      <c r="B262" s="144"/>
      <c r="C262" s="88"/>
      <c r="D262" s="88"/>
      <c r="E262" s="88"/>
      <c r="F262" s="265"/>
      <c r="G262" s="105"/>
    </row>
    <row r="263" spans="1:7" ht="49.9" customHeight="1" x14ac:dyDescent="0.25">
      <c r="A263" s="39"/>
      <c r="B263" s="144"/>
      <c r="C263" s="88"/>
      <c r="D263" s="88"/>
      <c r="E263" s="88"/>
      <c r="F263" s="265"/>
      <c r="G263" s="105"/>
    </row>
    <row r="264" spans="1:7" ht="49.9" customHeight="1" x14ac:dyDescent="0.25">
      <c r="A264" s="39"/>
      <c r="B264" s="144"/>
      <c r="C264" s="88"/>
      <c r="D264" s="88"/>
      <c r="E264" s="88"/>
      <c r="F264" s="265"/>
      <c r="G264" s="105"/>
    </row>
    <row r="265" spans="1:7" ht="49.9" customHeight="1" x14ac:dyDescent="0.25">
      <c r="A265" s="39"/>
      <c r="B265" s="144"/>
      <c r="C265" s="88"/>
      <c r="D265" s="88"/>
      <c r="E265" s="88"/>
      <c r="F265" s="265"/>
      <c r="G265" s="105"/>
    </row>
    <row r="266" spans="1:7" ht="49.9" customHeight="1" x14ac:dyDescent="0.25">
      <c r="A266" s="39"/>
      <c r="B266" s="144"/>
      <c r="C266" s="88"/>
      <c r="D266" s="88"/>
      <c r="E266" s="88"/>
      <c r="F266" s="146"/>
      <c r="G266" s="105"/>
    </row>
    <row r="267" spans="1:7" ht="49.9" customHeight="1" x14ac:dyDescent="0.25">
      <c r="A267" s="39"/>
      <c r="B267" s="144"/>
      <c r="C267" s="88"/>
      <c r="D267" s="88"/>
      <c r="E267" s="88"/>
      <c r="F267" s="146"/>
      <c r="G267" s="105"/>
    </row>
    <row r="268" spans="1:7" ht="49.9" customHeight="1" x14ac:dyDescent="0.25">
      <c r="A268" s="39"/>
      <c r="B268" s="144"/>
      <c r="C268" s="88"/>
      <c r="D268" s="88"/>
      <c r="E268" s="88"/>
      <c r="F268" s="146"/>
      <c r="G268" s="105"/>
    </row>
    <row r="269" spans="1:7" ht="49.9" customHeight="1" x14ac:dyDescent="0.25">
      <c r="A269" s="39"/>
      <c r="B269" s="144"/>
      <c r="C269" s="88"/>
      <c r="D269" s="88"/>
      <c r="E269" s="88"/>
      <c r="F269" s="146"/>
      <c r="G269" s="105"/>
    </row>
    <row r="270" spans="1:7" ht="49.9" customHeight="1" x14ac:dyDescent="0.25">
      <c r="A270" s="39"/>
      <c r="B270" s="144"/>
      <c r="C270" s="88"/>
      <c r="D270" s="88"/>
      <c r="E270" s="88"/>
      <c r="F270" s="146"/>
      <c r="G270" s="105"/>
    </row>
    <row r="271" spans="1:7" ht="49.9" customHeight="1" x14ac:dyDescent="0.25">
      <c r="A271" s="39"/>
      <c r="B271" s="144"/>
      <c r="C271" s="88"/>
      <c r="D271" s="88"/>
      <c r="E271" s="88"/>
      <c r="F271" s="146"/>
      <c r="G271" s="105"/>
    </row>
    <row r="272" spans="1:7" ht="49.9" customHeight="1" x14ac:dyDescent="0.25">
      <c r="A272" s="39"/>
      <c r="B272" s="144"/>
      <c r="C272" s="88"/>
      <c r="D272" s="88"/>
      <c r="E272" s="88"/>
      <c r="F272" s="146"/>
      <c r="G272" s="105"/>
    </row>
    <row r="273" spans="1:7" ht="49.9" customHeight="1" x14ac:dyDescent="0.25">
      <c r="A273" s="39"/>
      <c r="B273" s="144"/>
      <c r="C273" s="88"/>
      <c r="D273" s="88"/>
      <c r="E273" s="88"/>
      <c r="F273" s="146"/>
      <c r="G273" s="105"/>
    </row>
    <row r="274" spans="1:7" ht="49.9" customHeight="1" x14ac:dyDescent="0.25">
      <c r="A274" s="39"/>
      <c r="B274" s="144"/>
      <c r="C274" s="88"/>
      <c r="D274" s="88"/>
      <c r="E274" s="88"/>
      <c r="F274" s="146"/>
      <c r="G274" s="105"/>
    </row>
    <row r="275" spans="1:7" ht="49.9" customHeight="1" x14ac:dyDescent="0.25">
      <c r="A275" s="39"/>
      <c r="B275" s="144"/>
      <c r="C275" s="88"/>
      <c r="D275" s="88"/>
      <c r="E275" s="88"/>
      <c r="F275" s="146"/>
      <c r="G275" s="105"/>
    </row>
    <row r="276" spans="1:7" ht="49.9" customHeight="1" x14ac:dyDescent="0.25">
      <c r="A276" s="39"/>
      <c r="B276" s="144"/>
      <c r="C276" s="88"/>
      <c r="D276" s="88"/>
      <c r="E276" s="88"/>
      <c r="F276" s="146"/>
      <c r="G276" s="105"/>
    </row>
    <row r="277" spans="1:7" ht="49.9" customHeight="1" x14ac:dyDescent="0.25">
      <c r="A277" s="39"/>
      <c r="B277" s="144"/>
      <c r="C277" s="88"/>
      <c r="D277" s="88"/>
      <c r="E277" s="88"/>
      <c r="F277" s="146"/>
      <c r="G277" s="105"/>
    </row>
    <row r="278" spans="1:7" ht="49.9" customHeight="1" x14ac:dyDescent="0.25">
      <c r="A278" s="39"/>
      <c r="B278" s="144"/>
      <c r="C278" s="88"/>
      <c r="D278" s="88"/>
      <c r="E278" s="88"/>
      <c r="F278" s="146"/>
      <c r="G278" s="105"/>
    </row>
    <row r="279" spans="1:7" ht="49.9" customHeight="1" x14ac:dyDescent="0.25">
      <c r="A279" s="39"/>
      <c r="B279" s="144"/>
      <c r="C279" s="88"/>
      <c r="D279" s="88"/>
      <c r="E279" s="88"/>
      <c r="F279" s="146"/>
      <c r="G279" s="105"/>
    </row>
    <row r="280" spans="1:7" ht="49.9" customHeight="1" x14ac:dyDescent="0.25">
      <c r="A280" s="39"/>
      <c r="B280" s="144"/>
      <c r="C280" s="88"/>
      <c r="D280" s="88"/>
      <c r="E280" s="88"/>
      <c r="F280" s="146"/>
      <c r="G280" s="105"/>
    </row>
    <row r="281" spans="1:7" ht="49.9" customHeight="1" x14ac:dyDescent="0.25">
      <c r="B281" s="147"/>
      <c r="C281" s="88"/>
      <c r="D281" s="88"/>
      <c r="E281" s="88"/>
      <c r="F281" s="88"/>
      <c r="G281" s="105"/>
    </row>
    <row r="282" spans="1:7" ht="49.9" customHeight="1" x14ac:dyDescent="0.25">
      <c r="B282" s="147"/>
      <c r="C282" s="88"/>
      <c r="D282" s="88"/>
      <c r="E282" s="88"/>
      <c r="F282" s="88"/>
      <c r="G282" s="105"/>
    </row>
    <row r="283" spans="1:7" ht="49.9" customHeight="1" x14ac:dyDescent="0.25">
      <c r="B283" s="147"/>
      <c r="C283" s="88"/>
      <c r="D283" s="88"/>
      <c r="E283" s="88"/>
      <c r="F283" s="88"/>
      <c r="G283" s="105"/>
    </row>
    <row r="284" spans="1:7" ht="49.9" customHeight="1" x14ac:dyDescent="0.25">
      <c r="B284" s="145"/>
      <c r="C284" s="88"/>
      <c r="D284" s="88"/>
      <c r="E284" s="88"/>
      <c r="F284" s="88"/>
      <c r="G284" s="105"/>
    </row>
    <row r="285" spans="1:7" ht="49.9" customHeight="1" x14ac:dyDescent="0.25">
      <c r="B285" s="147"/>
      <c r="C285" s="88"/>
      <c r="D285" s="88"/>
      <c r="E285" s="88"/>
      <c r="F285" s="88"/>
      <c r="G285" s="105"/>
    </row>
    <row r="286" spans="1:7" ht="49.9" customHeight="1" x14ac:dyDescent="0.25">
      <c r="B286" s="147"/>
      <c r="C286" s="88"/>
      <c r="D286" s="88"/>
      <c r="E286" s="88"/>
      <c r="F286" s="88"/>
      <c r="G286" s="105"/>
    </row>
    <row r="287" spans="1:7" ht="49.9" customHeight="1" x14ac:dyDescent="0.25">
      <c r="B287" s="147"/>
      <c r="C287" s="88"/>
      <c r="D287" s="88"/>
      <c r="E287" s="88"/>
      <c r="F287" s="88"/>
      <c r="G287" s="105"/>
    </row>
    <row r="288" spans="1:7" ht="49.9" customHeight="1" x14ac:dyDescent="0.25">
      <c r="B288" s="147"/>
      <c r="C288" s="88"/>
      <c r="D288" s="88"/>
      <c r="E288" s="88"/>
      <c r="F288" s="88"/>
      <c r="G288" s="105"/>
    </row>
    <row r="289" spans="2:7" ht="49.9" customHeight="1" x14ac:dyDescent="0.25">
      <c r="B289" s="147"/>
      <c r="C289" s="88"/>
      <c r="D289" s="88"/>
      <c r="E289" s="88"/>
      <c r="F289" s="88"/>
      <c r="G289" s="105"/>
    </row>
    <row r="290" spans="2:7" ht="49.9" customHeight="1" x14ac:dyDescent="0.25">
      <c r="B290" s="147"/>
      <c r="C290" s="88"/>
      <c r="D290" s="88"/>
      <c r="E290" s="88"/>
      <c r="F290" s="88"/>
      <c r="G290" s="105"/>
    </row>
    <row r="291" spans="2:7" ht="49.9" customHeight="1" x14ac:dyDescent="0.25">
      <c r="B291" s="147"/>
      <c r="C291" s="88"/>
      <c r="D291" s="88"/>
      <c r="E291" s="88"/>
      <c r="F291" s="88"/>
      <c r="G291" s="105"/>
    </row>
    <row r="292" spans="2:7" ht="49.9" customHeight="1" x14ac:dyDescent="0.25">
      <c r="B292" s="147"/>
      <c r="C292" s="88"/>
      <c r="D292" s="88"/>
      <c r="E292" s="88"/>
      <c r="F292" s="88"/>
      <c r="G292" s="105"/>
    </row>
    <row r="293" spans="2:7" ht="49.9" customHeight="1" x14ac:dyDescent="0.25">
      <c r="B293" s="147"/>
      <c r="C293" s="88"/>
      <c r="D293" s="88"/>
      <c r="E293" s="88"/>
      <c r="F293" s="88"/>
      <c r="G293" s="105"/>
    </row>
    <row r="294" spans="2:7" ht="49.9" customHeight="1" x14ac:dyDescent="0.25">
      <c r="B294" s="147"/>
      <c r="C294" s="88"/>
      <c r="D294" s="88"/>
      <c r="E294" s="88"/>
      <c r="F294" s="88"/>
      <c r="G294" s="105"/>
    </row>
    <row r="295" spans="2:7" ht="49.9" customHeight="1" x14ac:dyDescent="0.25">
      <c r="B295" s="147"/>
      <c r="C295" s="88"/>
      <c r="D295" s="88"/>
      <c r="E295" s="88"/>
      <c r="F295" s="88"/>
      <c r="G295" s="105"/>
    </row>
    <row r="296" spans="2:7" ht="49.9" customHeight="1" x14ac:dyDescent="0.25">
      <c r="B296" s="147"/>
      <c r="C296" s="88"/>
      <c r="D296" s="88"/>
      <c r="E296" s="88"/>
      <c r="F296" s="88"/>
      <c r="G296" s="105"/>
    </row>
    <row r="297" spans="2:7" ht="49.9" customHeight="1" x14ac:dyDescent="0.25">
      <c r="B297" s="147"/>
      <c r="C297" s="88"/>
      <c r="D297" s="88"/>
      <c r="E297" s="88"/>
      <c r="F297" s="88"/>
      <c r="G297" s="105"/>
    </row>
    <row r="298" spans="2:7" ht="49.9" customHeight="1" x14ac:dyDescent="0.25">
      <c r="B298" s="147"/>
      <c r="C298" s="88"/>
      <c r="D298" s="88"/>
      <c r="E298" s="88"/>
      <c r="F298" s="88"/>
      <c r="G298" s="105"/>
    </row>
    <row r="299" spans="2:7" ht="49.9" customHeight="1" x14ac:dyDescent="0.25">
      <c r="B299" s="147"/>
      <c r="C299" s="88"/>
      <c r="D299" s="88"/>
      <c r="E299" s="88"/>
      <c r="F299" s="88"/>
      <c r="G299" s="105"/>
    </row>
    <row r="300" spans="2:7" ht="49.9" customHeight="1" x14ac:dyDescent="0.25">
      <c r="B300" s="148"/>
      <c r="C300" s="110"/>
      <c r="D300" s="110"/>
      <c r="E300" s="110"/>
      <c r="F300" s="110"/>
      <c r="G300" s="114"/>
    </row>
    <row r="301" spans="2:7" x14ac:dyDescent="0.25">
      <c r="B301" s="23"/>
      <c r="C301" s="23"/>
      <c r="D301" s="23"/>
      <c r="E301" s="13"/>
      <c r="F301" s="13"/>
      <c r="G301" s="13"/>
    </row>
  </sheetData>
  <sheetProtection algorithmName="SHA-512" hashValue="k/HRqPs9xW6pWu6YqYXHAyF+L5VxpCs9sML3rD290QHmf31MJBFVeM0vRp+LHMFqRVJxJIfpuvFr/sM1M+tIEg==" saltValue="7QYZxy9ykv6csYNANI+NNw==" spinCount="100000" sheet="1"/>
  <mergeCells count="14">
    <mergeCell ref="F3:G3"/>
    <mergeCell ref="B8:B10"/>
    <mergeCell ref="E8:E10"/>
    <mergeCell ref="E11:E12"/>
    <mergeCell ref="F8:G10"/>
    <mergeCell ref="F11:G12"/>
    <mergeCell ref="E4:E5"/>
    <mergeCell ref="F4:F5"/>
    <mergeCell ref="G4:G5"/>
    <mergeCell ref="D4:D5"/>
    <mergeCell ref="B11:B12"/>
    <mergeCell ref="C8:D10"/>
    <mergeCell ref="C11:D12"/>
    <mergeCell ref="B7:Q7"/>
  </mergeCells>
  <conditionalFormatting sqref="C8:D12 B16:G300">
    <cfRule type="containsBlanks" dxfId="29" priority="1">
      <formula>LEN(TRIM(B8))=0</formula>
    </cfRule>
  </conditionalFormatting>
  <conditionalFormatting sqref="E4:E5">
    <cfRule type="containsBlanks" dxfId="28" priority="7">
      <formula>LEN(TRIM(E4))=0</formula>
    </cfRule>
  </conditionalFormatting>
  <conditionalFormatting sqref="F8:G12">
    <cfRule type="containsBlanks" dxfId="27" priority="2">
      <formula>LEN(TRIM(F8))=0</formula>
    </cfRule>
  </conditionalFormatting>
  <conditionalFormatting sqref="G4:G5">
    <cfRule type="containsBlanks" dxfId="26" priority="8">
      <formula>LEN(TRIM(G4))=0</formula>
    </cfRule>
  </conditionalFormatting>
  <hyperlinks>
    <hyperlink ref="C5" r:id="rId1" xr:uid="{B6F46993-ED98-4F57-98AC-019D0A42549F}"/>
  </hyperlinks>
  <pageMargins left="0.75" right="0.75" top="1" bottom="1" header="0.5" footer="0.5"/>
  <pageSetup orientation="portrait" r:id="rId2"/>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45BC7-E4BD-4D84-ABBE-2CD3217AE324}">
  <dimension ref="A1:W47"/>
  <sheetViews>
    <sheetView showGridLines="0" workbookViewId="0">
      <selection activeCell="K6" sqref="K6"/>
    </sheetView>
  </sheetViews>
  <sheetFormatPr defaultRowHeight="15" x14ac:dyDescent="0.25"/>
  <cols>
    <col min="1" max="1" width="3.28515625" customWidth="1"/>
    <col min="2" max="2" width="3.7109375" customWidth="1"/>
    <col min="4" max="4" width="11.7109375" customWidth="1"/>
    <col min="5" max="5" width="9.28515625" customWidth="1"/>
    <col min="6" max="6" width="10.5703125" customWidth="1"/>
    <col min="7" max="7" width="22.28515625" customWidth="1"/>
    <col min="8" max="8" width="12.28515625" customWidth="1"/>
    <col min="9" max="9" width="11.7109375" customWidth="1"/>
  </cols>
  <sheetData>
    <row r="1" spans="1:23" x14ac:dyDescent="0.25">
      <c r="A1" s="13"/>
      <c r="B1" s="13"/>
      <c r="C1" s="13"/>
      <c r="D1" s="13"/>
      <c r="E1" s="13"/>
      <c r="F1" s="23"/>
      <c r="G1" s="23"/>
      <c r="H1" s="23"/>
      <c r="I1" s="23"/>
    </row>
    <row r="2" spans="1:23" ht="33" customHeight="1" x14ac:dyDescent="0.25">
      <c r="A2" s="2"/>
      <c r="E2" s="279" t="s">
        <v>1</v>
      </c>
      <c r="F2" s="279"/>
      <c r="G2" s="279"/>
      <c r="H2" s="279"/>
      <c r="I2" s="279"/>
    </row>
    <row r="3" spans="1:23" ht="24" customHeight="1" x14ac:dyDescent="0.25">
      <c r="E3" s="279"/>
      <c r="F3" s="279"/>
      <c r="G3" s="279"/>
      <c r="H3" s="279"/>
      <c r="I3" s="279"/>
    </row>
    <row r="4" spans="1:23" ht="26.25" x14ac:dyDescent="0.4">
      <c r="E4" s="280" t="s">
        <v>2</v>
      </c>
      <c r="F4" s="280"/>
      <c r="G4" s="280"/>
      <c r="H4" s="280"/>
      <c r="I4" s="280"/>
    </row>
    <row r="5" spans="1:23" ht="26.25" x14ac:dyDescent="0.4">
      <c r="E5" s="306"/>
      <c r="F5" s="306"/>
      <c r="G5" s="306"/>
      <c r="H5" s="306"/>
      <c r="I5" s="306"/>
    </row>
    <row r="6" spans="1:23" ht="16.899999999999999" customHeight="1" x14ac:dyDescent="0.25">
      <c r="H6" s="61"/>
      <c r="I6" s="61"/>
    </row>
    <row r="7" spans="1:23" ht="21" x14ac:dyDescent="0.35">
      <c r="A7" s="18"/>
      <c r="B7" s="307" t="s">
        <v>29</v>
      </c>
      <c r="C7" s="307"/>
      <c r="D7" s="307"/>
      <c r="E7" s="307"/>
      <c r="F7" s="307"/>
      <c r="G7" s="307"/>
      <c r="H7" s="307"/>
      <c r="I7" s="307"/>
    </row>
    <row r="8" spans="1:23" ht="171.6" customHeight="1" x14ac:dyDescent="0.25">
      <c r="A8" s="61"/>
      <c r="B8" s="308" t="s">
        <v>30</v>
      </c>
      <c r="C8" s="291"/>
      <c r="D8" s="291"/>
      <c r="E8" s="291"/>
      <c r="F8" s="291"/>
      <c r="G8" s="291"/>
      <c r="H8" s="291"/>
      <c r="I8" s="291"/>
    </row>
    <row r="9" spans="1:23" ht="6.6" customHeight="1" x14ac:dyDescent="0.25">
      <c r="A9" s="61"/>
      <c r="B9" s="66"/>
      <c r="C9" s="66"/>
      <c r="D9" s="66"/>
      <c r="E9" s="66"/>
      <c r="F9" s="66"/>
      <c r="G9" s="66"/>
      <c r="H9" s="66"/>
      <c r="I9" s="66"/>
    </row>
    <row r="10" spans="1:23" ht="22.15" customHeight="1" x14ac:dyDescent="0.4">
      <c r="A10" s="16"/>
      <c r="B10" s="296" t="s">
        <v>31</v>
      </c>
      <c r="C10" s="296"/>
      <c r="D10" s="296"/>
      <c r="E10" s="296"/>
      <c r="F10" s="296"/>
      <c r="G10" s="296"/>
      <c r="H10" s="296"/>
      <c r="I10" s="296"/>
    </row>
    <row r="11" spans="1:23" ht="28.15" customHeight="1" x14ac:dyDescent="0.4">
      <c r="A11" s="16"/>
      <c r="B11" s="312" t="s">
        <v>32</v>
      </c>
      <c r="C11" s="312"/>
      <c r="D11" s="312"/>
      <c r="E11" s="312"/>
      <c r="F11" s="16"/>
      <c r="G11" s="16"/>
      <c r="P11" s="62"/>
      <c r="Q11" s="62"/>
      <c r="R11" s="62"/>
      <c r="S11" s="62"/>
      <c r="T11" s="62"/>
      <c r="U11" s="62"/>
      <c r="V11" s="62"/>
      <c r="W11" s="62"/>
    </row>
    <row r="12" spans="1:23" ht="16.149999999999999" customHeight="1" x14ac:dyDescent="0.4">
      <c r="A12" s="14"/>
      <c r="B12" s="63"/>
      <c r="C12" s="64" t="s">
        <v>33</v>
      </c>
      <c r="D12" s="14"/>
      <c r="E12" s="14"/>
      <c r="F12" s="14"/>
      <c r="G12" s="14"/>
      <c r="P12" s="62"/>
      <c r="Q12" s="62"/>
      <c r="R12" s="62"/>
      <c r="S12" s="62"/>
      <c r="T12" s="62"/>
      <c r="U12" s="62"/>
      <c r="V12" s="62"/>
      <c r="W12" s="62"/>
    </row>
    <row r="13" spans="1:23" ht="16.149999999999999" customHeight="1" x14ac:dyDescent="0.3">
      <c r="B13" s="63"/>
      <c r="C13" t="s">
        <v>34</v>
      </c>
      <c r="P13" s="61"/>
      <c r="Q13" s="61"/>
      <c r="R13" s="61"/>
      <c r="S13" s="61"/>
      <c r="T13" s="61"/>
      <c r="U13" s="61"/>
      <c r="V13" s="61"/>
      <c r="W13" s="61"/>
    </row>
    <row r="14" spans="1:23" ht="19.899999999999999" customHeight="1" x14ac:dyDescent="0.25">
      <c r="C14" s="100"/>
      <c r="D14" s="100" t="s">
        <v>35</v>
      </c>
      <c r="E14" s="100"/>
      <c r="F14" s="100"/>
      <c r="G14" s="100"/>
      <c r="H14" s="100"/>
      <c r="I14" s="100"/>
      <c r="P14" s="61"/>
      <c r="Q14" s="61"/>
      <c r="R14" s="61"/>
      <c r="S14" s="61"/>
      <c r="T14" s="61"/>
      <c r="U14" s="61"/>
      <c r="V14" s="61"/>
      <c r="W14" s="61"/>
    </row>
    <row r="15" spans="1:23" ht="24" customHeight="1" x14ac:dyDescent="0.25">
      <c r="B15" s="312" t="s">
        <v>36</v>
      </c>
      <c r="C15" s="312"/>
      <c r="D15" s="312"/>
      <c r="E15" s="312"/>
      <c r="P15" s="61"/>
      <c r="Q15" s="61"/>
      <c r="R15" s="61"/>
      <c r="S15" s="61"/>
      <c r="T15" s="61"/>
      <c r="U15" s="61"/>
      <c r="V15" s="61"/>
      <c r="W15" s="61"/>
    </row>
    <row r="16" spans="1:23" ht="15.75" x14ac:dyDescent="0.25">
      <c r="C16" s="294" t="s">
        <v>37</v>
      </c>
      <c r="D16" s="294"/>
      <c r="E16" s="294"/>
      <c r="F16" s="64"/>
      <c r="P16" s="61"/>
      <c r="Q16" s="61"/>
      <c r="R16" s="61"/>
      <c r="S16" s="61"/>
      <c r="T16" s="61"/>
      <c r="U16" s="61"/>
      <c r="V16" s="61"/>
      <c r="W16" s="61"/>
    </row>
    <row r="17" spans="2:23" ht="15.75" x14ac:dyDescent="0.25">
      <c r="C17" s="294" t="s">
        <v>38</v>
      </c>
      <c r="D17" s="294"/>
      <c r="E17" s="294"/>
      <c r="F17" s="294"/>
      <c r="P17" s="61"/>
      <c r="Q17" s="61"/>
      <c r="R17" s="61"/>
      <c r="S17" s="61"/>
      <c r="T17" s="61"/>
      <c r="U17" s="61"/>
      <c r="V17" s="61"/>
      <c r="W17" s="61"/>
    </row>
    <row r="18" spans="2:23" ht="23.65" customHeight="1" x14ac:dyDescent="0.25">
      <c r="B18" s="309" t="s">
        <v>39</v>
      </c>
      <c r="C18" s="309"/>
      <c r="D18" s="309"/>
      <c r="E18" s="309"/>
      <c r="F18" s="309"/>
      <c r="G18" s="309"/>
      <c r="H18" s="309"/>
      <c r="I18" s="309"/>
    </row>
    <row r="19" spans="2:23" ht="6" customHeight="1" x14ac:dyDescent="0.25"/>
    <row r="20" spans="2:23" ht="21" x14ac:dyDescent="0.25">
      <c r="B20" s="296" t="s">
        <v>40</v>
      </c>
      <c r="C20" s="296"/>
      <c r="D20" s="296"/>
      <c r="E20" s="296"/>
      <c r="F20" s="296"/>
      <c r="G20" s="296"/>
      <c r="H20" s="296"/>
      <c r="I20" s="296"/>
    </row>
    <row r="21" spans="2:23" ht="26.65" customHeight="1" x14ac:dyDescent="0.25">
      <c r="B21" s="304" t="s">
        <v>41</v>
      </c>
      <c r="C21" s="304"/>
      <c r="D21" s="304"/>
      <c r="E21" s="304"/>
      <c r="F21" s="304"/>
      <c r="G21" s="304"/>
    </row>
    <row r="22" spans="2:23" ht="15.75" x14ac:dyDescent="0.25">
      <c r="B22" s="64"/>
      <c r="C22" s="315" t="s">
        <v>42</v>
      </c>
      <c r="D22" s="315"/>
      <c r="E22" s="315"/>
      <c r="F22" s="71"/>
      <c r="G22" s="299" t="s">
        <v>43</v>
      </c>
      <c r="H22" s="299"/>
      <c r="I22" s="299"/>
      <c r="J22" s="5"/>
      <c r="K22" s="64"/>
    </row>
    <row r="23" spans="2:23" ht="15.75" x14ac:dyDescent="0.25">
      <c r="B23" s="64"/>
      <c r="C23" s="305" t="s">
        <v>44</v>
      </c>
      <c r="D23" s="305"/>
      <c r="E23" s="305"/>
      <c r="F23" s="71"/>
      <c r="G23" s="299" t="s">
        <v>45</v>
      </c>
      <c r="H23" s="299"/>
      <c r="I23" s="72"/>
      <c r="J23" s="4"/>
      <c r="K23" s="64"/>
      <c r="M23" s="1"/>
    </row>
    <row r="24" spans="2:23" ht="15.75" x14ac:dyDescent="0.25">
      <c r="B24" s="64"/>
      <c r="C24" s="305" t="s">
        <v>46</v>
      </c>
      <c r="D24" s="305"/>
      <c r="E24" s="305"/>
      <c r="F24" s="71"/>
      <c r="G24" s="299" t="s">
        <v>47</v>
      </c>
      <c r="H24" s="299"/>
      <c r="I24" s="299"/>
      <c r="J24" s="5"/>
      <c r="K24" s="64"/>
    </row>
    <row r="25" spans="2:23" ht="15.75" x14ac:dyDescent="0.25">
      <c r="B25" s="64"/>
      <c r="C25" s="305" t="s">
        <v>48</v>
      </c>
      <c r="D25" s="305"/>
      <c r="E25" s="305"/>
      <c r="F25" s="71"/>
      <c r="G25" s="299" t="s">
        <v>49</v>
      </c>
      <c r="H25" s="299"/>
      <c r="I25" s="299"/>
      <c r="J25" s="5"/>
      <c r="K25" s="4"/>
    </row>
    <row r="26" spans="2:23" ht="15.75" x14ac:dyDescent="0.25">
      <c r="B26" s="64"/>
      <c r="C26" s="305" t="s">
        <v>50</v>
      </c>
      <c r="D26" s="305"/>
      <c r="E26" s="305"/>
      <c r="F26" s="71"/>
      <c r="G26" s="299" t="s">
        <v>51</v>
      </c>
      <c r="H26" s="299"/>
      <c r="I26" s="299"/>
      <c r="J26" s="5"/>
      <c r="K26" s="4"/>
    </row>
    <row r="27" spans="2:23" ht="18.600000000000001" customHeight="1" x14ac:dyDescent="0.25">
      <c r="B27" s="64"/>
      <c r="C27" s="305" t="s">
        <v>52</v>
      </c>
      <c r="D27" s="305"/>
      <c r="E27" s="305"/>
      <c r="F27" s="305"/>
      <c r="G27" s="299" t="s">
        <v>53</v>
      </c>
      <c r="H27" s="299"/>
      <c r="I27" s="299"/>
      <c r="J27" s="4"/>
      <c r="K27" s="4"/>
    </row>
    <row r="28" spans="2:23" ht="18.600000000000001" customHeight="1" x14ac:dyDescent="0.25">
      <c r="B28" s="64"/>
      <c r="C28" s="298" t="s">
        <v>54</v>
      </c>
      <c r="D28" s="298"/>
      <c r="E28" s="298"/>
      <c r="F28" s="73"/>
      <c r="G28" s="304"/>
      <c r="H28" s="304"/>
      <c r="I28" s="304"/>
      <c r="J28" s="64"/>
      <c r="K28" s="64"/>
    </row>
    <row r="29" spans="2:23" ht="18.600000000000001" customHeight="1" x14ac:dyDescent="0.25">
      <c r="B29" s="64"/>
      <c r="C29" s="298" t="s">
        <v>55</v>
      </c>
      <c r="D29" s="298"/>
      <c r="E29" s="298"/>
      <c r="F29" s="298"/>
      <c r="G29" s="304"/>
      <c r="H29" s="304"/>
      <c r="I29" s="304"/>
      <c r="J29" s="64"/>
      <c r="K29" s="64"/>
    </row>
    <row r="30" spans="2:23" ht="22.9" customHeight="1" x14ac:dyDescent="0.25">
      <c r="B30" s="64"/>
      <c r="C30" s="303" t="s">
        <v>56</v>
      </c>
      <c r="D30" s="303"/>
      <c r="E30" s="303"/>
      <c r="F30" s="74"/>
      <c r="G30" s="295"/>
      <c r="H30" s="295"/>
      <c r="I30" s="295"/>
      <c r="J30" s="64"/>
      <c r="K30" s="64"/>
    </row>
    <row r="31" spans="2:23" ht="71.650000000000006" customHeight="1" x14ac:dyDescent="0.25">
      <c r="B31" s="316" t="s">
        <v>57</v>
      </c>
      <c r="C31" s="297"/>
      <c r="D31" s="297"/>
      <c r="E31" s="297"/>
      <c r="F31" s="297"/>
      <c r="G31" s="316"/>
      <c r="H31" s="316"/>
      <c r="I31" s="316"/>
    </row>
    <row r="32" spans="2:23" ht="18" customHeight="1" x14ac:dyDescent="0.25">
      <c r="B32" s="296" t="s">
        <v>58</v>
      </c>
      <c r="C32" s="296"/>
      <c r="D32" s="296"/>
      <c r="E32" s="296"/>
      <c r="F32" s="296"/>
      <c r="G32" s="296"/>
      <c r="H32" s="296"/>
      <c r="I32" s="296"/>
    </row>
    <row r="33" spans="1:9" ht="89.65" customHeight="1" x14ac:dyDescent="0.25">
      <c r="B33" s="297" t="s">
        <v>59</v>
      </c>
      <c r="C33" s="297"/>
      <c r="D33" s="297"/>
      <c r="E33" s="297"/>
      <c r="F33" s="297"/>
      <c r="G33" s="297"/>
      <c r="H33" s="297"/>
      <c r="I33" s="297"/>
    </row>
    <row r="34" spans="1:9" ht="21" x14ac:dyDescent="0.25">
      <c r="B34" s="296" t="s">
        <v>60</v>
      </c>
      <c r="C34" s="296"/>
      <c r="D34" s="296"/>
      <c r="E34" s="296"/>
      <c r="F34" s="296"/>
      <c r="G34" s="296"/>
      <c r="H34" s="296"/>
      <c r="I34" s="296"/>
    </row>
    <row r="35" spans="1:9" ht="24" customHeight="1" x14ac:dyDescent="0.25">
      <c r="B35" s="302" t="s">
        <v>61</v>
      </c>
      <c r="C35" s="302"/>
      <c r="D35" s="302"/>
      <c r="E35" s="75"/>
      <c r="F35" s="75"/>
      <c r="G35" s="75"/>
      <c r="H35" s="75"/>
      <c r="I35" s="75"/>
    </row>
    <row r="36" spans="1:9" ht="40.9" customHeight="1" x14ac:dyDescent="0.25">
      <c r="B36" s="84"/>
      <c r="C36" s="301" t="s">
        <v>62</v>
      </c>
      <c r="D36" s="301"/>
      <c r="E36" s="301"/>
      <c r="F36" s="301"/>
      <c r="G36" s="301"/>
      <c r="H36" s="301"/>
      <c r="I36" s="301"/>
    </row>
    <row r="37" spans="1:9" ht="18.75" x14ac:dyDescent="0.3">
      <c r="B37" s="300" t="s">
        <v>63</v>
      </c>
      <c r="C37" s="300"/>
      <c r="D37" s="300"/>
      <c r="E37" s="300"/>
      <c r="F37" s="300"/>
    </row>
    <row r="38" spans="1:9" ht="15.75" x14ac:dyDescent="0.25">
      <c r="B38" s="69"/>
      <c r="C38" s="295" t="s">
        <v>64</v>
      </c>
      <c r="D38" s="295"/>
      <c r="E38" s="295"/>
      <c r="F38" s="295"/>
      <c r="G38" s="295"/>
      <c r="H38" s="295"/>
      <c r="I38" s="65"/>
    </row>
    <row r="39" spans="1:9" ht="18.75" x14ac:dyDescent="0.3">
      <c r="B39" s="300" t="s">
        <v>65</v>
      </c>
      <c r="C39" s="300"/>
      <c r="D39" s="300"/>
      <c r="E39" s="300"/>
      <c r="F39" s="300"/>
      <c r="G39" s="300"/>
    </row>
    <row r="40" spans="1:9" ht="15.75" x14ac:dyDescent="0.25">
      <c r="B40" s="64"/>
      <c r="C40" s="294" t="s">
        <v>66</v>
      </c>
      <c r="D40" s="294"/>
      <c r="E40" s="294"/>
      <c r="F40" s="294"/>
      <c r="G40" s="294"/>
      <c r="H40" s="294"/>
      <c r="I40" s="294"/>
    </row>
    <row r="41" spans="1:9" ht="19.149999999999999" customHeight="1" x14ac:dyDescent="0.25">
      <c r="B41" s="69"/>
      <c r="C41" s="295" t="s">
        <v>67</v>
      </c>
      <c r="D41" s="295"/>
      <c r="E41" s="295"/>
      <c r="F41" s="295"/>
      <c r="G41" s="295"/>
      <c r="H41" s="295"/>
      <c r="I41" s="295"/>
    </row>
    <row r="42" spans="1:9" ht="18.75" x14ac:dyDescent="0.3">
      <c r="B42" s="300" t="s">
        <v>68</v>
      </c>
      <c r="C42" s="300"/>
      <c r="D42" s="300"/>
      <c r="E42" s="300"/>
      <c r="F42" s="300"/>
      <c r="G42" s="300"/>
    </row>
    <row r="43" spans="1:9" ht="39" customHeight="1" x14ac:dyDescent="0.3">
      <c r="B43" s="70"/>
      <c r="C43" s="313" t="s">
        <v>69</v>
      </c>
      <c r="D43" s="313"/>
      <c r="E43" s="313"/>
      <c r="F43" s="313"/>
      <c r="G43" s="313"/>
      <c r="H43" s="313"/>
      <c r="I43" s="313"/>
    </row>
    <row r="44" spans="1:9" ht="18.75" x14ac:dyDescent="0.25">
      <c r="B44" s="314" t="s">
        <v>46</v>
      </c>
      <c r="C44" s="314"/>
      <c r="D44" s="314"/>
      <c r="E44" s="314"/>
      <c r="F44" s="314"/>
      <c r="G44" s="67"/>
      <c r="H44" s="67"/>
      <c r="I44" s="67"/>
    </row>
    <row r="45" spans="1:9" ht="54.6" customHeight="1" x14ac:dyDescent="0.25">
      <c r="B45" s="68"/>
      <c r="C45" s="297" t="s">
        <v>70</v>
      </c>
      <c r="D45" s="297"/>
      <c r="E45" s="297"/>
      <c r="F45" s="297"/>
      <c r="G45" s="297"/>
      <c r="H45" s="297"/>
      <c r="I45" s="297"/>
    </row>
    <row r="46" spans="1:9" ht="37.15" customHeight="1" x14ac:dyDescent="0.25">
      <c r="B46" s="310" t="s">
        <v>71</v>
      </c>
      <c r="C46" s="311"/>
      <c r="D46" s="311"/>
      <c r="E46" s="311"/>
      <c r="F46" s="311"/>
      <c r="G46" s="311"/>
      <c r="H46" s="311"/>
      <c r="I46" s="311"/>
    </row>
    <row r="47" spans="1:9" x14ac:dyDescent="0.25">
      <c r="A47" s="13"/>
      <c r="B47" s="13"/>
      <c r="C47" s="13"/>
      <c r="D47" s="13"/>
      <c r="E47" s="13"/>
      <c r="F47" s="23"/>
      <c r="G47" s="23"/>
      <c r="H47" s="23"/>
      <c r="I47" s="23"/>
    </row>
  </sheetData>
  <sheetProtection algorithmName="SHA-512" hashValue="wObBwI77TsexmzuEYwanJym21NjnqeTQUlQDtfSEtovBy26W4c+/cPVoj7DfmHHs6BEQ8gRkjGNBJokxh/Dwfg==" saltValue="qneCwaAJDxRs2kSiSlHdNA==" spinCount="100000" sheet="1" objects="1" scenarios="1"/>
  <mergeCells count="47">
    <mergeCell ref="B46:I46"/>
    <mergeCell ref="B10:I10"/>
    <mergeCell ref="B34:I34"/>
    <mergeCell ref="B11:E11"/>
    <mergeCell ref="B15:E15"/>
    <mergeCell ref="C43:I43"/>
    <mergeCell ref="B42:G42"/>
    <mergeCell ref="B44:F44"/>
    <mergeCell ref="C45:I45"/>
    <mergeCell ref="C23:E23"/>
    <mergeCell ref="C22:E22"/>
    <mergeCell ref="B37:F37"/>
    <mergeCell ref="B31:I31"/>
    <mergeCell ref="C24:E24"/>
    <mergeCell ref="C25:E25"/>
    <mergeCell ref="G22:I22"/>
    <mergeCell ref="E2:I3"/>
    <mergeCell ref="E4:I4"/>
    <mergeCell ref="E5:I5"/>
    <mergeCell ref="B21:G21"/>
    <mergeCell ref="B7:I7"/>
    <mergeCell ref="B8:I8"/>
    <mergeCell ref="C16:E16"/>
    <mergeCell ref="B18:I18"/>
    <mergeCell ref="C17:F17"/>
    <mergeCell ref="B20:I20"/>
    <mergeCell ref="G24:I24"/>
    <mergeCell ref="G25:I25"/>
    <mergeCell ref="G23:H23"/>
    <mergeCell ref="G26:I26"/>
    <mergeCell ref="B39:G39"/>
    <mergeCell ref="C38:H38"/>
    <mergeCell ref="C36:I36"/>
    <mergeCell ref="B35:D35"/>
    <mergeCell ref="G27:I27"/>
    <mergeCell ref="C30:E30"/>
    <mergeCell ref="G28:I28"/>
    <mergeCell ref="G29:I29"/>
    <mergeCell ref="G30:I30"/>
    <mergeCell ref="C29:F29"/>
    <mergeCell ref="C26:E26"/>
    <mergeCell ref="C27:F27"/>
    <mergeCell ref="C40:I40"/>
    <mergeCell ref="C41:I41"/>
    <mergeCell ref="B32:I32"/>
    <mergeCell ref="B33:I33"/>
    <mergeCell ref="C28:E2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BC5F4-CED2-4488-939F-06B3BF896FFA}">
  <sheetPr>
    <tabColor theme="0" tint="-0.14999847407452621"/>
  </sheetPr>
  <dimension ref="A1:Z42"/>
  <sheetViews>
    <sheetView showGridLines="0" zoomScaleNormal="100" workbookViewId="0">
      <selection sqref="A1:XFD1"/>
    </sheetView>
  </sheetViews>
  <sheetFormatPr defaultRowHeight="15" x14ac:dyDescent="0.25"/>
  <cols>
    <col min="1" max="1" width="3.28515625" customWidth="1"/>
    <col min="3" max="3" width="11.7109375" customWidth="1"/>
    <col min="4" max="4" width="15.140625" customWidth="1"/>
    <col min="5" max="6" width="11.28515625" customWidth="1"/>
    <col min="7" max="7" width="11.5703125" customWidth="1"/>
    <col min="9" max="9" width="11.7109375" customWidth="1"/>
    <col min="10" max="10" width="3.28515625" customWidth="1"/>
    <col min="25" max="25" width="10.28515625" customWidth="1"/>
  </cols>
  <sheetData>
    <row r="1" spans="1:26" x14ac:dyDescent="0.25">
      <c r="A1" s="28"/>
      <c r="B1" s="28"/>
      <c r="C1" s="28"/>
      <c r="D1" s="28"/>
      <c r="E1" s="28"/>
      <c r="F1" s="28"/>
      <c r="G1" s="28"/>
      <c r="H1" s="28"/>
      <c r="I1" s="28"/>
      <c r="J1" s="28"/>
      <c r="K1" s="23"/>
      <c r="L1" s="23"/>
      <c r="M1" s="23"/>
      <c r="N1" s="23"/>
      <c r="O1" s="23"/>
      <c r="P1" s="23"/>
      <c r="Q1" s="23"/>
      <c r="R1" s="23"/>
      <c r="S1" s="23"/>
      <c r="T1" s="23"/>
      <c r="U1" s="23"/>
      <c r="V1" s="23"/>
      <c r="W1" s="23"/>
      <c r="X1" s="23"/>
      <c r="Y1" s="23"/>
      <c r="Z1" s="23"/>
    </row>
    <row r="16" spans="1:26" ht="5.65" customHeight="1" x14ac:dyDescent="0.25"/>
    <row r="17" spans="1:10" ht="47.65" customHeight="1" x14ac:dyDescent="0.5">
      <c r="B17" s="279" t="s">
        <v>1</v>
      </c>
      <c r="C17" s="279"/>
      <c r="D17" s="279"/>
      <c r="E17" s="279"/>
      <c r="F17" s="279"/>
      <c r="G17" s="279"/>
      <c r="H17" s="279"/>
      <c r="I17" s="279"/>
      <c r="J17" s="15"/>
    </row>
    <row r="18" spans="1:10" ht="31.5" x14ac:dyDescent="0.5">
      <c r="A18" s="17"/>
      <c r="B18" s="280" t="s">
        <v>2</v>
      </c>
      <c r="C18" s="280"/>
      <c r="D18" s="280"/>
      <c r="E18" s="280"/>
      <c r="F18" s="280"/>
      <c r="G18" s="280"/>
      <c r="H18" s="280"/>
      <c r="I18" s="280"/>
      <c r="J18" s="17"/>
    </row>
    <row r="19" spans="1:10" ht="27" thickBot="1" x14ac:dyDescent="0.45">
      <c r="A19" s="14"/>
      <c r="B19" s="322"/>
      <c r="C19" s="322"/>
      <c r="D19" s="322"/>
      <c r="E19" s="322"/>
      <c r="F19" s="322"/>
      <c r="G19" s="322"/>
      <c r="H19" s="322"/>
      <c r="I19" s="322"/>
      <c r="J19" s="14"/>
    </row>
    <row r="20" spans="1:10" ht="7.9" customHeight="1" x14ac:dyDescent="0.25"/>
    <row r="21" spans="1:10" ht="21" x14ac:dyDescent="0.35">
      <c r="B21" s="323" t="s">
        <v>72</v>
      </c>
      <c r="C21" s="323"/>
      <c r="D21" s="323"/>
      <c r="E21" s="323"/>
      <c r="F21" s="323"/>
      <c r="G21" s="323"/>
      <c r="H21" s="323"/>
      <c r="I21" s="323"/>
      <c r="J21" s="18"/>
    </row>
    <row r="22" spans="1:10" ht="18.75" x14ac:dyDescent="0.3">
      <c r="B22" s="3" t="s">
        <v>73</v>
      </c>
      <c r="I22" s="58" t="s">
        <v>74</v>
      </c>
    </row>
    <row r="23" spans="1:10" ht="18" customHeight="1" x14ac:dyDescent="0.25">
      <c r="B23" s="317" t="s">
        <v>75</v>
      </c>
      <c r="C23" s="317"/>
      <c r="D23" s="317"/>
      <c r="E23" s="317"/>
      <c r="F23" s="317"/>
      <c r="G23" s="317"/>
      <c r="H23" s="317"/>
      <c r="I23" s="317"/>
    </row>
    <row r="24" spans="1:10" ht="21" customHeight="1" x14ac:dyDescent="0.25">
      <c r="B24" s="320" t="s">
        <v>42</v>
      </c>
      <c r="C24" s="320"/>
      <c r="D24" s="320"/>
      <c r="E24" s="5"/>
      <c r="F24" s="4"/>
      <c r="G24" s="4"/>
      <c r="H24" s="4"/>
      <c r="I24" s="6" t="s">
        <v>76</v>
      </c>
    </row>
    <row r="25" spans="1:10" ht="21" customHeight="1" x14ac:dyDescent="0.25">
      <c r="B25" s="321" t="s">
        <v>44</v>
      </c>
      <c r="C25" s="321"/>
      <c r="D25" s="321"/>
      <c r="E25" s="7"/>
      <c r="F25" s="8"/>
      <c r="G25" s="8"/>
      <c r="H25" s="8"/>
      <c r="I25" s="9" t="s">
        <v>76</v>
      </c>
    </row>
    <row r="26" spans="1:10" ht="21" customHeight="1" x14ac:dyDescent="0.25">
      <c r="B26" s="321" t="s">
        <v>77</v>
      </c>
      <c r="C26" s="321"/>
      <c r="D26" s="321"/>
      <c r="E26" s="321"/>
      <c r="F26" s="321"/>
      <c r="G26" s="321"/>
      <c r="H26" s="8"/>
      <c r="I26" s="51" t="s">
        <v>76</v>
      </c>
    </row>
    <row r="27" spans="1:10" ht="20.65" customHeight="1" x14ac:dyDescent="0.25">
      <c r="B27" s="321" t="s">
        <v>48</v>
      </c>
      <c r="C27" s="321"/>
      <c r="D27" s="321"/>
      <c r="E27" s="7"/>
      <c r="F27" s="8"/>
      <c r="G27" s="8"/>
      <c r="H27" s="8"/>
      <c r="I27" s="9" t="s">
        <v>76</v>
      </c>
    </row>
    <row r="28" spans="1:10" ht="20.65" customHeight="1" x14ac:dyDescent="0.25">
      <c r="B28" s="321" t="s">
        <v>50</v>
      </c>
      <c r="C28" s="321"/>
      <c r="D28" s="321"/>
      <c r="E28" s="7"/>
      <c r="F28" s="8"/>
      <c r="G28" s="8"/>
      <c r="H28" s="8"/>
      <c r="I28" s="51" t="s">
        <v>76</v>
      </c>
    </row>
    <row r="29" spans="1:10" ht="20.65" customHeight="1" x14ac:dyDescent="0.25">
      <c r="B29" s="321" t="s">
        <v>52</v>
      </c>
      <c r="C29" s="321"/>
      <c r="D29" s="321"/>
      <c r="E29" s="321"/>
      <c r="F29" s="8"/>
      <c r="G29" s="8"/>
      <c r="H29" s="8"/>
      <c r="I29" s="9" t="s">
        <v>76</v>
      </c>
    </row>
    <row r="30" spans="1:10" ht="20.65" customHeight="1" x14ac:dyDescent="0.25">
      <c r="B30" s="324" t="s">
        <v>78</v>
      </c>
      <c r="C30" s="324"/>
      <c r="D30" s="324"/>
      <c r="E30" s="324"/>
      <c r="F30" s="324"/>
      <c r="G30" s="324"/>
      <c r="H30" s="324"/>
      <c r="I30" s="324"/>
    </row>
    <row r="31" spans="1:10" ht="21" customHeight="1" x14ac:dyDescent="0.25">
      <c r="B31" s="319" t="s">
        <v>54</v>
      </c>
      <c r="C31" s="319"/>
      <c r="D31" s="319"/>
      <c r="E31" s="10"/>
      <c r="F31" s="11"/>
      <c r="G31" s="11"/>
      <c r="H31" s="11"/>
      <c r="I31" s="12" t="s">
        <v>76</v>
      </c>
    </row>
    <row r="32" spans="1:10" ht="21" customHeight="1" x14ac:dyDescent="0.25">
      <c r="B32" s="321" t="s">
        <v>55</v>
      </c>
      <c r="C32" s="321"/>
      <c r="D32" s="321"/>
      <c r="E32" s="321"/>
      <c r="F32" s="8"/>
      <c r="G32" s="8"/>
      <c r="H32" s="8"/>
      <c r="I32" s="51" t="s">
        <v>76</v>
      </c>
    </row>
    <row r="33" spans="1:26" ht="21" customHeight="1" x14ac:dyDescent="0.25">
      <c r="B33" s="319" t="s">
        <v>56</v>
      </c>
      <c r="C33" s="319"/>
      <c r="D33" s="319"/>
      <c r="E33" s="10"/>
      <c r="F33" s="11"/>
      <c r="G33" s="11"/>
      <c r="H33" s="11"/>
      <c r="I33" s="12" t="s">
        <v>76</v>
      </c>
    </row>
    <row r="34" spans="1:26" ht="21" customHeight="1" x14ac:dyDescent="0.25">
      <c r="B34" s="318" t="s">
        <v>79</v>
      </c>
      <c r="C34" s="318"/>
      <c r="D34" s="318"/>
      <c r="E34" s="318"/>
      <c r="F34" s="318"/>
      <c r="G34" s="318"/>
      <c r="H34" s="318"/>
      <c r="I34" s="318"/>
    </row>
    <row r="35" spans="1:26" ht="21" customHeight="1" x14ac:dyDescent="0.25">
      <c r="B35" s="319" t="s">
        <v>49</v>
      </c>
      <c r="C35" s="319"/>
      <c r="D35" s="319"/>
      <c r="E35" s="10"/>
      <c r="F35" s="11"/>
      <c r="G35" s="11"/>
      <c r="H35" s="11"/>
      <c r="I35" s="12" t="s">
        <v>76</v>
      </c>
    </row>
    <row r="36" spans="1:26" ht="21" customHeight="1" x14ac:dyDescent="0.25">
      <c r="B36" s="321" t="s">
        <v>43</v>
      </c>
      <c r="C36" s="321"/>
      <c r="D36" s="321"/>
      <c r="E36" s="7"/>
      <c r="F36" s="8"/>
      <c r="G36" s="8"/>
      <c r="H36" s="8"/>
      <c r="I36" s="9" t="s">
        <v>76</v>
      </c>
    </row>
    <row r="37" spans="1:26" ht="21" customHeight="1" x14ac:dyDescent="0.25">
      <c r="B37" s="304" t="s">
        <v>45</v>
      </c>
      <c r="C37" s="304"/>
      <c r="D37" s="304"/>
      <c r="E37" s="5"/>
      <c r="F37" s="4"/>
      <c r="G37" s="8"/>
      <c r="H37" s="8"/>
      <c r="I37" s="9" t="s">
        <v>76</v>
      </c>
    </row>
    <row r="38" spans="1:26" ht="21" customHeight="1" x14ac:dyDescent="0.25">
      <c r="B38" s="321" t="s">
        <v>47</v>
      </c>
      <c r="C38" s="321"/>
      <c r="D38" s="321"/>
      <c r="E38" s="321"/>
      <c r="F38" s="321"/>
      <c r="G38" s="11"/>
      <c r="H38" s="11"/>
      <c r="I38" s="101" t="s">
        <v>76</v>
      </c>
    </row>
    <row r="39" spans="1:26" ht="21" customHeight="1" x14ac:dyDescent="0.25">
      <c r="B39" s="321" t="s">
        <v>51</v>
      </c>
      <c r="C39" s="321"/>
      <c r="D39" s="321"/>
      <c r="E39" s="7"/>
      <c r="F39" s="8"/>
      <c r="G39" s="8"/>
      <c r="H39" s="8"/>
      <c r="I39" s="9" t="s">
        <v>76</v>
      </c>
    </row>
    <row r="40" spans="1:26" ht="21" customHeight="1" x14ac:dyDescent="0.25">
      <c r="B40" s="319" t="s">
        <v>53</v>
      </c>
      <c r="C40" s="319"/>
      <c r="D40" s="319"/>
      <c r="E40" s="10"/>
      <c r="F40" s="11"/>
      <c r="G40" s="11"/>
      <c r="H40" s="11"/>
      <c r="I40" s="12" t="s">
        <v>76</v>
      </c>
    </row>
    <row r="41" spans="1:26" ht="10.9" customHeight="1" x14ac:dyDescent="0.25">
      <c r="B41" s="5"/>
      <c r="C41" s="5"/>
      <c r="D41" s="5"/>
    </row>
    <row r="42" spans="1:26" x14ac:dyDescent="0.25">
      <c r="A42" s="23"/>
      <c r="B42" s="23"/>
      <c r="C42" s="23"/>
      <c r="D42" s="23"/>
      <c r="E42" s="23"/>
      <c r="F42" s="23"/>
      <c r="G42" s="23"/>
      <c r="H42" s="23"/>
      <c r="I42" s="23"/>
      <c r="J42" s="23"/>
      <c r="K42" s="13"/>
      <c r="L42" s="13"/>
      <c r="M42" s="13"/>
      <c r="N42" s="13"/>
      <c r="O42" s="13"/>
      <c r="P42" s="13"/>
      <c r="Q42" s="13"/>
      <c r="R42" s="13"/>
      <c r="S42" s="13"/>
      <c r="T42" s="13"/>
      <c r="U42" s="13"/>
      <c r="V42" s="13"/>
      <c r="W42" s="13"/>
      <c r="X42" s="13"/>
      <c r="Y42" s="13"/>
      <c r="Z42" s="13"/>
    </row>
  </sheetData>
  <sheetProtection algorithmName="SHA-512" hashValue="mF9kLGNoB0MYrHMHzeXJ/Dq9R9MusugJTtp1te2aqg8ZIkGKy//3eHp0w20On36P628ftqrgj7XXrTiHvTQzbQ==" saltValue="9xmhPR+C6HxkT1V1p+tpjw==" spinCount="100000" sheet="1" objects="1" scenarios="1"/>
  <mergeCells count="22">
    <mergeCell ref="B35:D35"/>
    <mergeCell ref="B40:D40"/>
    <mergeCell ref="B27:D27"/>
    <mergeCell ref="B39:D39"/>
    <mergeCell ref="B32:E32"/>
    <mergeCell ref="B29:E29"/>
    <mergeCell ref="B28:D28"/>
    <mergeCell ref="B30:I30"/>
    <mergeCell ref="B36:D36"/>
    <mergeCell ref="B37:D37"/>
    <mergeCell ref="B38:F38"/>
    <mergeCell ref="B23:I23"/>
    <mergeCell ref="B34:I34"/>
    <mergeCell ref="B17:I17"/>
    <mergeCell ref="B33:D33"/>
    <mergeCell ref="B24:D24"/>
    <mergeCell ref="B25:D25"/>
    <mergeCell ref="B19:I19"/>
    <mergeCell ref="B21:I21"/>
    <mergeCell ref="B18:I18"/>
    <mergeCell ref="B31:D31"/>
    <mergeCell ref="B26:G26"/>
  </mergeCells>
  <hyperlinks>
    <hyperlink ref="I24" location="'Treatment Record - Individual'!A1" display="Go to Sheet" xr:uid="{F7F3CFA4-DC34-4CC6-A629-608B1E58168D}"/>
    <hyperlink ref="I25" location="'Treatment Record - Group'!A1" display="Go to Sheet" xr:uid="{C52692B4-3CD4-4D4D-8C10-74BD93632DC2}"/>
    <hyperlink ref="I27" location="'Broken Needle Record'!A1" display="Go to Sheet" xr:uid="{FD2C1A3B-C882-4586-894A-88E972F6F869}"/>
    <hyperlink ref="I32" location="'Medicated Feed +Water Inventory'!A1" display="Go to Sheet" xr:uid="{1D3A9305-EFC8-43A1-9D9B-5DA0130CAAB1}"/>
    <hyperlink ref="I33" location="'Herbicide+Pesticide Record'!A1" display="Go to Sheet" xr:uid="{8A34262B-3E15-4F12-BCC4-E80069D032D0}"/>
    <hyperlink ref="I35" location="'Calving Record'!A1" display="Go to Sheet" xr:uid="{C85D39A7-7971-45C4-AF91-A83060531A1B}"/>
    <hyperlink ref="I40" location="'Emergency Contact List'!A1" display="Go to Sheet" xr:uid="{07CF8DC9-59CF-4C9B-AD97-F4826DB17287}"/>
    <hyperlink ref="I31" location="'Medicated Feed + Water Record'!A1" display="Go to Sheet" xr:uid="{BCE07506-D333-4511-A524-7BB9BDDE357A}"/>
    <hyperlink ref="I26" location="'Medication Reference Table'!A1" display="Go to Sheet" xr:uid="{D95A3842-10FD-42EC-9C20-45B2216BC763}"/>
    <hyperlink ref="I39" location="'Visitor Log'!A1" display="Go to Sheet" xr:uid="{5F032D13-B56E-4EBC-8E80-5A10661BA5FE}"/>
    <hyperlink ref="I29" location="'Clearance Check - Shipping '!A1" display="Go to Sheet" xr:uid="{A104F676-5BD9-4A12-8F03-6864F418C44B}"/>
    <hyperlink ref="I28" location="'Death &amp; Euthanization Record'!A1" display="Go to Sheet" xr:uid="{3C04E68B-B50A-4797-A145-4CA383C05006}"/>
    <hyperlink ref="I38" location="'Shipping SOP'!A1" display="Go to Sheet" xr:uid="{E452F65A-3CE8-42B7-9F30-B80F2618007E}"/>
    <hyperlink ref="I37" location="'Animal Movement Record'!A1" display="Go to Sheet" xr:uid="{A7A742B0-C8D5-4DB1-A06A-C293D25032D0}"/>
    <hyperlink ref="I36" location="'Transfer of Care Template'!A1" display="Go to Sheet" xr:uid="{785184EA-18B4-463E-A50D-EF752075482A}"/>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2B0B0"/>
  </sheetPr>
  <dimension ref="A1:R302"/>
  <sheetViews>
    <sheetView showGridLines="0" zoomScaleNormal="100" workbookViewId="0">
      <selection activeCell="E14" sqref="E14"/>
    </sheetView>
  </sheetViews>
  <sheetFormatPr defaultRowHeight="15" x14ac:dyDescent="0.25"/>
  <cols>
    <col min="1" max="1" width="8" customWidth="1"/>
    <col min="2" max="2" width="18.7109375" customWidth="1"/>
    <col min="3" max="3" width="16.28515625" customWidth="1"/>
    <col min="4" max="4" width="33.140625" customWidth="1"/>
    <col min="5" max="5" width="18.140625" customWidth="1"/>
    <col min="6" max="6" width="9.140625" customWidth="1"/>
    <col min="7" max="7" width="8.28515625" customWidth="1"/>
    <col min="8" max="8" width="17" customWidth="1"/>
    <col min="9" max="9" width="14.5703125" customWidth="1"/>
    <col min="10" max="10" width="19.42578125" bestFit="1" customWidth="1"/>
    <col min="11" max="11" width="10.7109375" customWidth="1"/>
    <col min="12" max="12" width="11.140625" customWidth="1"/>
    <col min="13" max="13" width="17" customWidth="1"/>
    <col min="14" max="14" width="17.28515625" customWidth="1"/>
    <col min="15" max="15" width="28.28515625" customWidth="1"/>
  </cols>
  <sheetData>
    <row r="1" spans="1:18" x14ac:dyDescent="0.25">
      <c r="B1" s="13"/>
      <c r="C1" s="13"/>
      <c r="D1" s="13"/>
      <c r="E1" s="23"/>
      <c r="F1" s="23"/>
      <c r="G1" s="23"/>
      <c r="H1" s="23"/>
      <c r="I1" s="23"/>
      <c r="J1" s="23"/>
      <c r="K1" s="23"/>
      <c r="L1" s="23"/>
      <c r="M1" s="23"/>
      <c r="N1" s="23"/>
      <c r="O1" s="23"/>
    </row>
    <row r="2" spans="1:18" ht="6.6" customHeight="1" x14ac:dyDescent="0.25">
      <c r="B2" s="20"/>
      <c r="C2" s="20"/>
      <c r="D2" s="20"/>
      <c r="E2" s="20"/>
      <c r="F2" s="20"/>
      <c r="G2" s="20"/>
      <c r="H2" s="20"/>
      <c r="I2" s="20"/>
      <c r="J2" s="20"/>
      <c r="K2" s="20"/>
      <c r="L2" s="20"/>
      <c r="M2" s="20"/>
      <c r="N2" s="20"/>
      <c r="O2" s="20"/>
    </row>
    <row r="3" spans="1:18" ht="26.25" x14ac:dyDescent="0.4">
      <c r="B3" s="19"/>
      <c r="C3" s="19" t="s">
        <v>80</v>
      </c>
      <c r="D3" s="20"/>
      <c r="E3" s="20"/>
      <c r="F3" s="20"/>
      <c r="G3" s="20"/>
      <c r="H3" s="20"/>
      <c r="I3" s="20"/>
      <c r="J3" s="20"/>
      <c r="K3" s="20"/>
      <c r="L3" s="325" t="s">
        <v>81</v>
      </c>
      <c r="M3" s="325"/>
      <c r="N3" s="325"/>
      <c r="O3" s="325"/>
    </row>
    <row r="4" spans="1:18" ht="15.6" customHeight="1" x14ac:dyDescent="0.25">
      <c r="B4" s="20"/>
      <c r="C4" s="20" t="s">
        <v>82</v>
      </c>
      <c r="D4" s="20"/>
      <c r="E4" s="20"/>
      <c r="F4" s="20"/>
      <c r="G4" s="20"/>
      <c r="H4" s="20"/>
      <c r="I4" s="20"/>
      <c r="J4" s="20"/>
      <c r="K4" s="20"/>
      <c r="L4" s="326" t="s">
        <v>83</v>
      </c>
      <c r="M4" s="326"/>
      <c r="N4" s="326"/>
      <c r="O4" s="326"/>
    </row>
    <row r="5" spans="1:18" ht="28.9" customHeight="1" x14ac:dyDescent="0.25">
      <c r="B5" s="21"/>
      <c r="C5" s="36" t="s">
        <v>84</v>
      </c>
      <c r="D5" s="20"/>
      <c r="E5" s="20"/>
      <c r="F5" s="20"/>
      <c r="G5" s="20"/>
      <c r="H5" s="20"/>
      <c r="I5" s="20"/>
      <c r="J5" s="20"/>
      <c r="K5" s="20"/>
      <c r="L5" s="59"/>
      <c r="M5" s="35" t="s">
        <v>85</v>
      </c>
      <c r="N5" s="328"/>
      <c r="O5" s="328"/>
    </row>
    <row r="6" spans="1:18" ht="11.65" customHeight="1" x14ac:dyDescent="0.25">
      <c r="B6" s="20"/>
      <c r="C6" s="20"/>
      <c r="D6" s="20"/>
      <c r="E6" s="20"/>
      <c r="F6" s="20"/>
      <c r="G6" s="20"/>
      <c r="H6" s="20"/>
      <c r="I6" s="20"/>
      <c r="J6" s="20"/>
      <c r="K6" s="20"/>
      <c r="L6" s="20"/>
      <c r="M6" s="20"/>
      <c r="N6" s="20"/>
      <c r="O6" s="20"/>
    </row>
    <row r="7" spans="1:18" ht="24" customHeight="1" x14ac:dyDescent="0.25">
      <c r="B7" s="329" t="s">
        <v>86</v>
      </c>
      <c r="C7" s="329"/>
      <c r="D7" s="329"/>
      <c r="E7" s="329"/>
      <c r="F7" s="329"/>
      <c r="G7" s="102"/>
      <c r="H7" s="102"/>
      <c r="I7" s="102"/>
      <c r="J7" s="102"/>
      <c r="K7" s="102"/>
      <c r="L7" s="102"/>
      <c r="M7" s="102"/>
      <c r="N7" s="102"/>
      <c r="O7" s="102"/>
    </row>
    <row r="8" spans="1:18" ht="24" customHeight="1" x14ac:dyDescent="0.25">
      <c r="B8" s="266" t="s">
        <v>87</v>
      </c>
      <c r="C8" s="266"/>
      <c r="D8" s="266"/>
      <c r="E8" s="266"/>
      <c r="F8" s="266"/>
      <c r="G8" s="266"/>
      <c r="H8" s="266"/>
      <c r="I8" s="266"/>
      <c r="J8" s="266"/>
      <c r="K8" s="266"/>
      <c r="L8" s="266"/>
      <c r="M8" s="266"/>
      <c r="N8" s="266"/>
      <c r="O8" s="266"/>
    </row>
    <row r="9" spans="1:18" ht="24" customHeight="1" x14ac:dyDescent="0.25">
      <c r="B9" s="327" t="s">
        <v>88</v>
      </c>
      <c r="C9" s="327"/>
      <c r="D9" s="327"/>
      <c r="E9" s="327"/>
      <c r="F9" s="327"/>
      <c r="G9" s="327"/>
      <c r="H9" s="327"/>
      <c r="I9" s="327"/>
      <c r="J9" s="327"/>
      <c r="K9" s="327"/>
      <c r="L9" s="327"/>
      <c r="M9" s="327"/>
      <c r="N9" s="327"/>
      <c r="O9" s="327"/>
    </row>
    <row r="10" spans="1:18" ht="24" customHeight="1" x14ac:dyDescent="0.25">
      <c r="B10" s="327" t="s">
        <v>89</v>
      </c>
      <c r="C10" s="327"/>
      <c r="D10" s="327"/>
      <c r="E10" s="327"/>
      <c r="F10" s="327"/>
      <c r="G10" s="327"/>
      <c r="H10" s="327"/>
      <c r="I10" s="327"/>
      <c r="J10" s="327"/>
      <c r="K10" s="327"/>
      <c r="L10" s="327"/>
      <c r="M10" s="327"/>
      <c r="N10" s="327"/>
      <c r="O10" s="327"/>
    </row>
    <row r="11" spans="1:18" ht="24" customHeight="1" x14ac:dyDescent="0.25">
      <c r="B11" s="272" t="s">
        <v>90</v>
      </c>
      <c r="C11" s="272"/>
      <c r="D11" s="272"/>
      <c r="E11" s="272"/>
      <c r="F11" s="272"/>
      <c r="G11" s="272"/>
      <c r="H11" s="272"/>
      <c r="I11" s="272"/>
      <c r="J11" s="272"/>
      <c r="K11" s="272"/>
      <c r="L11" s="272"/>
      <c r="M11" s="272"/>
      <c r="N11" s="272"/>
      <c r="O11" s="272"/>
      <c r="P11" s="272"/>
      <c r="Q11" s="272"/>
      <c r="R11" s="272"/>
    </row>
    <row r="12" spans="1:18" ht="65.650000000000006" customHeight="1" x14ac:dyDescent="0.25">
      <c r="B12" s="106" t="s">
        <v>91</v>
      </c>
      <c r="C12" s="107" t="s">
        <v>92</v>
      </c>
      <c r="D12" s="107" t="s">
        <v>93</v>
      </c>
      <c r="E12" s="107" t="s">
        <v>94</v>
      </c>
      <c r="F12" s="107" t="s">
        <v>95</v>
      </c>
      <c r="G12" s="107" t="s">
        <v>96</v>
      </c>
      <c r="H12" s="108" t="s">
        <v>97</v>
      </c>
      <c r="I12" s="108" t="s">
        <v>98</v>
      </c>
      <c r="J12" s="108" t="s">
        <v>99</v>
      </c>
      <c r="K12" s="107" t="s">
        <v>100</v>
      </c>
      <c r="L12" s="107" t="s">
        <v>101</v>
      </c>
      <c r="M12" s="108" t="s">
        <v>102</v>
      </c>
      <c r="N12" s="108" t="s">
        <v>103</v>
      </c>
      <c r="O12" s="109" t="s">
        <v>104</v>
      </c>
    </row>
    <row r="13" spans="1:18" ht="49.9" customHeight="1" x14ac:dyDescent="0.25">
      <c r="A13" s="29" t="s">
        <v>105</v>
      </c>
      <c r="B13" s="103">
        <v>46096</v>
      </c>
      <c r="C13" s="86" t="s">
        <v>106</v>
      </c>
      <c r="D13" s="86" t="s">
        <v>107</v>
      </c>
      <c r="E13" s="86" t="s">
        <v>19</v>
      </c>
      <c r="F13" s="86" t="s">
        <v>108</v>
      </c>
      <c r="G13" s="86" t="s">
        <v>109</v>
      </c>
      <c r="H13" s="86" t="s">
        <v>110</v>
      </c>
      <c r="I13" s="86">
        <f>IFERROR(_xlfn.XLOOKUP(E13,'Medication Reference Table'!C$13:C$101,'Medication Reference Table'!F$13:F$101),"")</f>
        <v>44</v>
      </c>
      <c r="J13" s="85">
        <f>IFERROR(IF(OR(B13="",I13=""),"",B13+I13),"")</f>
        <v>46140</v>
      </c>
      <c r="K13" s="86" t="str">
        <f ca="1">IF(J13="","",IF(TODAY()&gt;=J13,"Clear","Not Clear"))</f>
        <v>Clear</v>
      </c>
      <c r="L13" s="86" t="s">
        <v>111</v>
      </c>
      <c r="M13" s="87" t="b">
        <v>1</v>
      </c>
      <c r="N13" s="87" t="b">
        <v>1</v>
      </c>
      <c r="O13" s="104" t="s">
        <v>112</v>
      </c>
    </row>
    <row r="14" spans="1:18" ht="49.9" customHeight="1" x14ac:dyDescent="0.25">
      <c r="A14" s="29"/>
      <c r="B14" s="115"/>
      <c r="C14" s="88"/>
      <c r="D14" s="88"/>
      <c r="E14" s="88"/>
      <c r="F14" s="88"/>
      <c r="G14" s="88"/>
      <c r="H14" s="88"/>
      <c r="I14" s="89">
        <f>IFERROR(_xlfn.XLOOKUP(E14,'Medication Reference Table'!C$13:C$101,'Medication Reference Table'!F$13:F$101),"")</f>
        <v>0</v>
      </c>
      <c r="J14" s="91" t="str">
        <f t="shared" ref="J14:J216" si="0">IFERROR(IF(OR(B14="",I14=""),"",B14+I14),"")</f>
        <v/>
      </c>
      <c r="K14" s="89" t="str">
        <f t="shared" ref="K14:K216" ca="1" si="1">IF(J14="","",IF(TODAY()&gt;=J14,"Clear","Not Clear"))</f>
        <v/>
      </c>
      <c r="L14" s="88"/>
      <c r="M14" s="90" t="b">
        <v>0</v>
      </c>
      <c r="N14" s="90" t="b">
        <v>0</v>
      </c>
      <c r="O14" s="105"/>
    </row>
    <row r="15" spans="1:18" ht="49.9" customHeight="1" x14ac:dyDescent="0.25">
      <c r="A15" s="29"/>
      <c r="B15" s="115"/>
      <c r="C15" s="88"/>
      <c r="D15" s="88"/>
      <c r="E15" s="88"/>
      <c r="F15" s="88"/>
      <c r="G15" s="88"/>
      <c r="H15" s="88"/>
      <c r="I15" s="89">
        <f>IFERROR(_xlfn.XLOOKUP(E15,'Medication Reference Table'!C$13:C$101,'Medication Reference Table'!F$13:F$101),"")</f>
        <v>0</v>
      </c>
      <c r="J15" s="91" t="str">
        <f t="shared" si="0"/>
        <v/>
      </c>
      <c r="K15" s="89" t="str">
        <f t="shared" ca="1" si="1"/>
        <v/>
      </c>
      <c r="L15" s="88"/>
      <c r="M15" s="90" t="b">
        <v>0</v>
      </c>
      <c r="N15" s="90" t="b">
        <v>0</v>
      </c>
      <c r="O15" s="105"/>
    </row>
    <row r="16" spans="1:18" ht="49.9" customHeight="1" x14ac:dyDescent="0.25">
      <c r="A16" s="29"/>
      <c r="B16" s="115"/>
      <c r="C16" s="88"/>
      <c r="D16" s="88"/>
      <c r="E16" s="88"/>
      <c r="F16" s="88"/>
      <c r="G16" s="88"/>
      <c r="H16" s="88"/>
      <c r="I16" s="89">
        <f>IFERROR(_xlfn.XLOOKUP(E16,'Medication Reference Table'!C$13:C$101,'Medication Reference Table'!F$13:F$101),"")</f>
        <v>0</v>
      </c>
      <c r="J16" s="91" t="str">
        <f t="shared" si="0"/>
        <v/>
      </c>
      <c r="K16" s="89" t="str">
        <f t="shared" ca="1" si="1"/>
        <v/>
      </c>
      <c r="L16" s="88"/>
      <c r="M16" s="90" t="b">
        <v>0</v>
      </c>
      <c r="N16" s="90" t="b">
        <v>0</v>
      </c>
      <c r="O16" s="105"/>
    </row>
    <row r="17" spans="1:15" ht="49.9" customHeight="1" x14ac:dyDescent="0.25">
      <c r="A17" s="29"/>
      <c r="B17" s="115"/>
      <c r="C17" s="88"/>
      <c r="D17" s="88"/>
      <c r="E17" s="88"/>
      <c r="F17" s="88"/>
      <c r="G17" s="88"/>
      <c r="H17" s="88"/>
      <c r="I17" s="89">
        <f>IFERROR(_xlfn.XLOOKUP(E17,'Medication Reference Table'!C$13:C$101,'Medication Reference Table'!F$13:F$101),"")</f>
        <v>0</v>
      </c>
      <c r="J17" s="91" t="str">
        <f t="shared" si="0"/>
        <v/>
      </c>
      <c r="K17" s="89" t="str">
        <f t="shared" ca="1" si="1"/>
        <v/>
      </c>
      <c r="L17" s="88"/>
      <c r="M17" s="90" t="b">
        <v>0</v>
      </c>
      <c r="N17" s="90" t="b">
        <v>0</v>
      </c>
      <c r="O17" s="105"/>
    </row>
    <row r="18" spans="1:15" ht="49.9" customHeight="1" x14ac:dyDescent="0.25">
      <c r="A18" s="29"/>
      <c r="B18" s="115"/>
      <c r="C18" s="88"/>
      <c r="D18" s="88"/>
      <c r="E18" s="88"/>
      <c r="F18" s="88"/>
      <c r="G18" s="88"/>
      <c r="H18" s="88"/>
      <c r="I18" s="89">
        <f>IFERROR(_xlfn.XLOOKUP(E18,'Medication Reference Table'!C$13:C$101,'Medication Reference Table'!F$13:F$101),"")</f>
        <v>0</v>
      </c>
      <c r="J18" s="91" t="str">
        <f t="shared" si="0"/>
        <v/>
      </c>
      <c r="K18" s="89" t="str">
        <f t="shared" ca="1" si="1"/>
        <v/>
      </c>
      <c r="L18" s="88"/>
      <c r="M18" s="90" t="b">
        <v>0</v>
      </c>
      <c r="N18" s="90" t="b">
        <v>0</v>
      </c>
      <c r="O18" s="105"/>
    </row>
    <row r="19" spans="1:15" ht="49.9" customHeight="1" x14ac:dyDescent="0.25">
      <c r="A19" s="29"/>
      <c r="B19" s="115"/>
      <c r="C19" s="88"/>
      <c r="D19" s="88"/>
      <c r="E19" s="88"/>
      <c r="F19" s="88"/>
      <c r="G19" s="88"/>
      <c r="H19" s="88"/>
      <c r="I19" s="89">
        <f>IFERROR(_xlfn.XLOOKUP(E19,'Medication Reference Table'!C$13:C$101,'Medication Reference Table'!F$13:F$101),"")</f>
        <v>0</v>
      </c>
      <c r="J19" s="91" t="str">
        <f t="shared" si="0"/>
        <v/>
      </c>
      <c r="K19" s="89" t="str">
        <f t="shared" ca="1" si="1"/>
        <v/>
      </c>
      <c r="L19" s="88"/>
      <c r="M19" s="90" t="b">
        <v>0</v>
      </c>
      <c r="N19" s="90" t="b">
        <v>0</v>
      </c>
      <c r="O19" s="105"/>
    </row>
    <row r="20" spans="1:15" ht="49.9" customHeight="1" x14ac:dyDescent="0.25">
      <c r="A20" s="29"/>
      <c r="B20" s="115"/>
      <c r="C20" s="88"/>
      <c r="D20" s="88"/>
      <c r="E20" s="88"/>
      <c r="F20" s="88"/>
      <c r="G20" s="88"/>
      <c r="H20" s="88"/>
      <c r="I20" s="89">
        <f>IFERROR(_xlfn.XLOOKUP(E20,'Medication Reference Table'!C$13:C$101,'Medication Reference Table'!F$13:F$101),"")</f>
        <v>0</v>
      </c>
      <c r="J20" s="91" t="str">
        <f t="shared" si="0"/>
        <v/>
      </c>
      <c r="K20" s="89" t="str">
        <f t="shared" ca="1" si="1"/>
        <v/>
      </c>
      <c r="L20" s="88"/>
      <c r="M20" s="90" t="b">
        <v>0</v>
      </c>
      <c r="N20" s="90" t="b">
        <v>0</v>
      </c>
      <c r="O20" s="105"/>
    </row>
    <row r="21" spans="1:15" ht="49.9" customHeight="1" x14ac:dyDescent="0.25">
      <c r="A21" s="29"/>
      <c r="B21" s="115"/>
      <c r="C21" s="88"/>
      <c r="D21" s="88"/>
      <c r="E21" s="88"/>
      <c r="F21" s="88"/>
      <c r="G21" s="88"/>
      <c r="H21" s="88"/>
      <c r="I21" s="89">
        <f>IFERROR(_xlfn.XLOOKUP(E21,'Medication Reference Table'!C$13:C$101,'Medication Reference Table'!F$13:F$101),"")</f>
        <v>0</v>
      </c>
      <c r="J21" s="91" t="str">
        <f t="shared" si="0"/>
        <v/>
      </c>
      <c r="K21" s="89" t="str">
        <f t="shared" ca="1" si="1"/>
        <v/>
      </c>
      <c r="L21" s="88"/>
      <c r="M21" s="90" t="b">
        <v>0</v>
      </c>
      <c r="N21" s="90" t="b">
        <v>0</v>
      </c>
      <c r="O21" s="105"/>
    </row>
    <row r="22" spans="1:15" ht="49.9" customHeight="1" x14ac:dyDescent="0.25">
      <c r="A22" s="29"/>
      <c r="B22" s="115"/>
      <c r="C22" s="88"/>
      <c r="D22" s="88"/>
      <c r="E22" s="88"/>
      <c r="F22" s="88"/>
      <c r="G22" s="88"/>
      <c r="H22" s="88"/>
      <c r="I22" s="89">
        <f>IFERROR(_xlfn.XLOOKUP(E22,'Medication Reference Table'!C$13:C$101,'Medication Reference Table'!F$13:F$101),"")</f>
        <v>0</v>
      </c>
      <c r="J22" s="91" t="str">
        <f t="shared" si="0"/>
        <v/>
      </c>
      <c r="K22" s="89" t="str">
        <f t="shared" ca="1" si="1"/>
        <v/>
      </c>
      <c r="L22" s="88"/>
      <c r="M22" s="90" t="b">
        <v>0</v>
      </c>
      <c r="N22" s="90" t="b">
        <v>0</v>
      </c>
      <c r="O22" s="105"/>
    </row>
    <row r="23" spans="1:15" ht="49.9" customHeight="1" x14ac:dyDescent="0.25">
      <c r="A23" s="29"/>
      <c r="B23" s="115"/>
      <c r="C23" s="88"/>
      <c r="D23" s="88"/>
      <c r="E23" s="88"/>
      <c r="F23" s="88"/>
      <c r="G23" s="88"/>
      <c r="H23" s="88"/>
      <c r="I23" s="89">
        <f>IFERROR(_xlfn.XLOOKUP(E23,'Medication Reference Table'!C$13:C$101,'Medication Reference Table'!F$13:F$101),"")</f>
        <v>0</v>
      </c>
      <c r="J23" s="91" t="str">
        <f t="shared" si="0"/>
        <v/>
      </c>
      <c r="K23" s="89" t="str">
        <f t="shared" ca="1" si="1"/>
        <v/>
      </c>
      <c r="L23" s="88"/>
      <c r="M23" s="90" t="b">
        <v>0</v>
      </c>
      <c r="N23" s="90" t="b">
        <v>0</v>
      </c>
      <c r="O23" s="105"/>
    </row>
    <row r="24" spans="1:15" ht="49.9" customHeight="1" x14ac:dyDescent="0.25">
      <c r="A24" s="29"/>
      <c r="B24" s="115"/>
      <c r="C24" s="88"/>
      <c r="D24" s="88"/>
      <c r="E24" s="88"/>
      <c r="F24" s="88"/>
      <c r="G24" s="88"/>
      <c r="H24" s="88"/>
      <c r="I24" s="89">
        <f>IFERROR(_xlfn.XLOOKUP(E24,'Medication Reference Table'!C$13:C$101,'Medication Reference Table'!F$13:F$101),"")</f>
        <v>0</v>
      </c>
      <c r="J24" s="91" t="str">
        <f t="shared" si="0"/>
        <v/>
      </c>
      <c r="K24" s="89" t="str">
        <f t="shared" ca="1" si="1"/>
        <v/>
      </c>
      <c r="L24" s="88"/>
      <c r="M24" s="90" t="b">
        <v>0</v>
      </c>
      <c r="N24" s="90" t="b">
        <v>0</v>
      </c>
      <c r="O24" s="105"/>
    </row>
    <row r="25" spans="1:15" ht="49.9" customHeight="1" x14ac:dyDescent="0.25">
      <c r="A25" s="29"/>
      <c r="B25" s="115"/>
      <c r="C25" s="88"/>
      <c r="D25" s="88"/>
      <c r="E25" s="88"/>
      <c r="F25" s="88"/>
      <c r="G25" s="88"/>
      <c r="H25" s="88"/>
      <c r="I25" s="89">
        <f>IFERROR(_xlfn.XLOOKUP(E25,'Medication Reference Table'!C$13:C$101,'Medication Reference Table'!F$13:F$101),"")</f>
        <v>0</v>
      </c>
      <c r="J25" s="91" t="str">
        <f t="shared" si="0"/>
        <v/>
      </c>
      <c r="K25" s="89" t="str">
        <f t="shared" ca="1" si="1"/>
        <v/>
      </c>
      <c r="L25" s="88"/>
      <c r="M25" s="90" t="b">
        <v>0</v>
      </c>
      <c r="N25" s="90" t="b">
        <v>0</v>
      </c>
      <c r="O25" s="105"/>
    </row>
    <row r="26" spans="1:15" ht="49.9" customHeight="1" x14ac:dyDescent="0.25">
      <c r="A26" s="29"/>
      <c r="B26" s="115"/>
      <c r="C26" s="88"/>
      <c r="D26" s="88"/>
      <c r="E26" s="88"/>
      <c r="F26" s="88"/>
      <c r="G26" s="88"/>
      <c r="H26" s="88"/>
      <c r="I26" s="89">
        <f>IFERROR(_xlfn.XLOOKUP(E26,'Medication Reference Table'!C$13:C$101,'Medication Reference Table'!F$13:F$101),"")</f>
        <v>0</v>
      </c>
      <c r="J26" s="91" t="str">
        <f t="shared" si="0"/>
        <v/>
      </c>
      <c r="K26" s="89" t="str">
        <f t="shared" ca="1" si="1"/>
        <v/>
      </c>
      <c r="L26" s="88"/>
      <c r="M26" s="90" t="b">
        <v>0</v>
      </c>
      <c r="N26" s="90" t="b">
        <v>0</v>
      </c>
      <c r="O26" s="105"/>
    </row>
    <row r="27" spans="1:15" ht="49.9" customHeight="1" x14ac:dyDescent="0.25">
      <c r="A27" s="29"/>
      <c r="B27" s="115"/>
      <c r="C27" s="88"/>
      <c r="D27" s="88"/>
      <c r="E27" s="88"/>
      <c r="F27" s="88"/>
      <c r="G27" s="88"/>
      <c r="H27" s="88"/>
      <c r="I27" s="89">
        <f>IFERROR(_xlfn.XLOOKUP(E27,'Medication Reference Table'!C$13:C$101,'Medication Reference Table'!F$13:F$101),"")</f>
        <v>0</v>
      </c>
      <c r="J27" s="91" t="str">
        <f t="shared" si="0"/>
        <v/>
      </c>
      <c r="K27" s="89" t="str">
        <f t="shared" ca="1" si="1"/>
        <v/>
      </c>
      <c r="L27" s="88"/>
      <c r="M27" s="90" t="b">
        <v>0</v>
      </c>
      <c r="N27" s="90" t="b">
        <v>0</v>
      </c>
      <c r="O27" s="105"/>
    </row>
    <row r="28" spans="1:15" ht="49.9" customHeight="1" x14ac:dyDescent="0.25">
      <c r="A28" s="29"/>
      <c r="B28" s="115"/>
      <c r="C28" s="88"/>
      <c r="D28" s="88"/>
      <c r="E28" s="88"/>
      <c r="F28" s="88"/>
      <c r="G28" s="88"/>
      <c r="H28" s="88"/>
      <c r="I28" s="89">
        <f>IFERROR(_xlfn.XLOOKUP(E28,'Medication Reference Table'!C$13:C$101,'Medication Reference Table'!F$13:F$101),"")</f>
        <v>0</v>
      </c>
      <c r="J28" s="91" t="str">
        <f t="shared" si="0"/>
        <v/>
      </c>
      <c r="K28" s="89" t="str">
        <f t="shared" ca="1" si="1"/>
        <v/>
      </c>
      <c r="L28" s="88"/>
      <c r="M28" s="90" t="b">
        <v>0</v>
      </c>
      <c r="N28" s="90" t="b">
        <v>0</v>
      </c>
      <c r="O28" s="105"/>
    </row>
    <row r="29" spans="1:15" ht="49.9" customHeight="1" x14ac:dyDescent="0.25">
      <c r="A29" s="29"/>
      <c r="B29" s="115"/>
      <c r="C29" s="88"/>
      <c r="D29" s="88"/>
      <c r="E29" s="88"/>
      <c r="F29" s="88"/>
      <c r="G29" s="88"/>
      <c r="H29" s="88"/>
      <c r="I29" s="89">
        <f>IFERROR(_xlfn.XLOOKUP(E29,'Medication Reference Table'!C$13:C$101,'Medication Reference Table'!F$13:F$101),"")</f>
        <v>0</v>
      </c>
      <c r="J29" s="91" t="str">
        <f t="shared" si="0"/>
        <v/>
      </c>
      <c r="K29" s="89" t="str">
        <f t="shared" ca="1" si="1"/>
        <v/>
      </c>
      <c r="L29" s="88"/>
      <c r="M29" s="90" t="b">
        <v>0</v>
      </c>
      <c r="N29" s="90" t="b">
        <v>0</v>
      </c>
      <c r="O29" s="105"/>
    </row>
    <row r="30" spans="1:15" ht="49.9" customHeight="1" x14ac:dyDescent="0.25">
      <c r="A30" s="29"/>
      <c r="B30" s="115"/>
      <c r="C30" s="88"/>
      <c r="D30" s="88"/>
      <c r="E30" s="88"/>
      <c r="F30" s="88"/>
      <c r="G30" s="88"/>
      <c r="H30" s="88"/>
      <c r="I30" s="89">
        <f>IFERROR(_xlfn.XLOOKUP(E30,'Medication Reference Table'!C$13:C$101,'Medication Reference Table'!F$13:F$101),"")</f>
        <v>0</v>
      </c>
      <c r="J30" s="91" t="str">
        <f t="shared" si="0"/>
        <v/>
      </c>
      <c r="K30" s="89" t="str">
        <f t="shared" ca="1" si="1"/>
        <v/>
      </c>
      <c r="L30" s="88"/>
      <c r="M30" s="90" t="b">
        <v>0</v>
      </c>
      <c r="N30" s="90" t="b">
        <v>0</v>
      </c>
      <c r="O30" s="105"/>
    </row>
    <row r="31" spans="1:15" ht="49.9" customHeight="1" x14ac:dyDescent="0.25">
      <c r="A31" s="29"/>
      <c r="B31" s="115"/>
      <c r="C31" s="88"/>
      <c r="D31" s="88"/>
      <c r="E31" s="88"/>
      <c r="F31" s="88"/>
      <c r="G31" s="88"/>
      <c r="H31" s="88"/>
      <c r="I31" s="89">
        <f>IFERROR(_xlfn.XLOOKUP(E31,'Medication Reference Table'!C$13:C$101,'Medication Reference Table'!F$13:F$101),"")</f>
        <v>0</v>
      </c>
      <c r="J31" s="91" t="str">
        <f t="shared" si="0"/>
        <v/>
      </c>
      <c r="K31" s="89" t="str">
        <f t="shared" ca="1" si="1"/>
        <v/>
      </c>
      <c r="L31" s="88"/>
      <c r="M31" s="90" t="b">
        <v>0</v>
      </c>
      <c r="N31" s="90" t="b">
        <v>0</v>
      </c>
      <c r="O31" s="105"/>
    </row>
    <row r="32" spans="1:15" ht="49.9" customHeight="1" x14ac:dyDescent="0.25">
      <c r="A32" s="29"/>
      <c r="B32" s="115"/>
      <c r="C32" s="88"/>
      <c r="D32" s="88"/>
      <c r="E32" s="88"/>
      <c r="F32" s="88"/>
      <c r="G32" s="88"/>
      <c r="H32" s="88"/>
      <c r="I32" s="89">
        <f>IFERROR(_xlfn.XLOOKUP(E32,'Medication Reference Table'!C$13:C$101,'Medication Reference Table'!F$13:F$101),"")</f>
        <v>0</v>
      </c>
      <c r="J32" s="91" t="str">
        <f t="shared" si="0"/>
        <v/>
      </c>
      <c r="K32" s="89" t="str">
        <f t="shared" ca="1" si="1"/>
        <v/>
      </c>
      <c r="L32" s="88"/>
      <c r="M32" s="90" t="b">
        <v>0</v>
      </c>
      <c r="N32" s="90" t="b">
        <v>0</v>
      </c>
      <c r="O32" s="105"/>
    </row>
    <row r="33" spans="1:15" ht="49.9" customHeight="1" x14ac:dyDescent="0.25">
      <c r="A33" s="29"/>
      <c r="B33" s="115"/>
      <c r="C33" s="88"/>
      <c r="D33" s="88"/>
      <c r="E33" s="88"/>
      <c r="F33" s="88"/>
      <c r="G33" s="88"/>
      <c r="H33" s="88"/>
      <c r="I33" s="89">
        <f>IFERROR(_xlfn.XLOOKUP(E33,'Medication Reference Table'!C$13:C$101,'Medication Reference Table'!F$13:F$101),"")</f>
        <v>0</v>
      </c>
      <c r="J33" s="91" t="str">
        <f t="shared" si="0"/>
        <v/>
      </c>
      <c r="K33" s="89" t="str">
        <f t="shared" ca="1" si="1"/>
        <v/>
      </c>
      <c r="L33" s="88"/>
      <c r="M33" s="90" t="b">
        <v>0</v>
      </c>
      <c r="N33" s="90" t="b">
        <v>0</v>
      </c>
      <c r="O33" s="105"/>
    </row>
    <row r="34" spans="1:15" ht="49.9" customHeight="1" x14ac:dyDescent="0.25">
      <c r="A34" s="29"/>
      <c r="B34" s="115"/>
      <c r="C34" s="88"/>
      <c r="D34" s="88"/>
      <c r="E34" s="88"/>
      <c r="F34" s="88"/>
      <c r="G34" s="88"/>
      <c r="H34" s="88"/>
      <c r="I34" s="89">
        <f>IFERROR(_xlfn.XLOOKUP(E34,'Medication Reference Table'!C$13:C$101,'Medication Reference Table'!F$13:F$101),"")</f>
        <v>0</v>
      </c>
      <c r="J34" s="91" t="str">
        <f t="shared" si="0"/>
        <v/>
      </c>
      <c r="K34" s="89" t="str">
        <f t="shared" ca="1" si="1"/>
        <v/>
      </c>
      <c r="L34" s="88"/>
      <c r="M34" s="90" t="b">
        <v>0</v>
      </c>
      <c r="N34" s="90" t="b">
        <v>0</v>
      </c>
      <c r="O34" s="105"/>
    </row>
    <row r="35" spans="1:15" ht="49.9" customHeight="1" x14ac:dyDescent="0.25">
      <c r="A35" s="29"/>
      <c r="B35" s="115"/>
      <c r="C35" s="88"/>
      <c r="D35" s="88"/>
      <c r="E35" s="88"/>
      <c r="F35" s="88"/>
      <c r="G35" s="88"/>
      <c r="H35" s="88"/>
      <c r="I35" s="89">
        <f>IFERROR(_xlfn.XLOOKUP(E35,'Medication Reference Table'!C$13:C$101,'Medication Reference Table'!F$13:F$101),"")</f>
        <v>0</v>
      </c>
      <c r="J35" s="91" t="str">
        <f t="shared" si="0"/>
        <v/>
      </c>
      <c r="K35" s="89" t="str">
        <f t="shared" ca="1" si="1"/>
        <v/>
      </c>
      <c r="L35" s="88"/>
      <c r="M35" s="90" t="b">
        <v>0</v>
      </c>
      <c r="N35" s="90" t="b">
        <v>0</v>
      </c>
      <c r="O35" s="105"/>
    </row>
    <row r="36" spans="1:15" ht="49.9" customHeight="1" x14ac:dyDescent="0.25">
      <c r="A36" s="29"/>
      <c r="B36" s="115"/>
      <c r="C36" s="88"/>
      <c r="D36" s="88"/>
      <c r="E36" s="88"/>
      <c r="F36" s="88"/>
      <c r="G36" s="88"/>
      <c r="H36" s="88"/>
      <c r="I36" s="89">
        <f>IFERROR(_xlfn.XLOOKUP(E36,'Medication Reference Table'!C$13:C$101,'Medication Reference Table'!F$13:F$101),"")</f>
        <v>0</v>
      </c>
      <c r="J36" s="91" t="str">
        <f t="shared" si="0"/>
        <v/>
      </c>
      <c r="K36" s="89" t="str">
        <f t="shared" ca="1" si="1"/>
        <v/>
      </c>
      <c r="L36" s="88"/>
      <c r="M36" s="90" t="b">
        <v>0</v>
      </c>
      <c r="N36" s="90" t="b">
        <v>0</v>
      </c>
      <c r="O36" s="105"/>
    </row>
    <row r="37" spans="1:15" ht="49.9" customHeight="1" x14ac:dyDescent="0.25">
      <c r="A37" s="29"/>
      <c r="B37" s="115"/>
      <c r="C37" s="88"/>
      <c r="D37" s="88"/>
      <c r="E37" s="88"/>
      <c r="F37" s="88"/>
      <c r="G37" s="88"/>
      <c r="H37" s="88"/>
      <c r="I37" s="89">
        <f>IFERROR(_xlfn.XLOOKUP(E37,'Medication Reference Table'!C$13:C$101,'Medication Reference Table'!F$13:F$101),"")</f>
        <v>0</v>
      </c>
      <c r="J37" s="91" t="str">
        <f t="shared" si="0"/>
        <v/>
      </c>
      <c r="K37" s="89" t="str">
        <f t="shared" ca="1" si="1"/>
        <v/>
      </c>
      <c r="L37" s="88"/>
      <c r="M37" s="90" t="b">
        <v>0</v>
      </c>
      <c r="N37" s="90" t="b">
        <v>0</v>
      </c>
      <c r="O37" s="105"/>
    </row>
    <row r="38" spans="1:15" ht="49.9" customHeight="1" x14ac:dyDescent="0.25">
      <c r="A38" s="29"/>
      <c r="B38" s="115"/>
      <c r="C38" s="88"/>
      <c r="D38" s="88"/>
      <c r="E38" s="88"/>
      <c r="F38" s="88"/>
      <c r="G38" s="88"/>
      <c r="H38" s="88"/>
      <c r="I38" s="89">
        <f>IFERROR(_xlfn.XLOOKUP(E38,'Medication Reference Table'!C$13:C$101,'Medication Reference Table'!F$13:F$101),"")</f>
        <v>0</v>
      </c>
      <c r="J38" s="91" t="str">
        <f t="shared" si="0"/>
        <v/>
      </c>
      <c r="K38" s="89" t="str">
        <f t="shared" ca="1" si="1"/>
        <v/>
      </c>
      <c r="L38" s="88"/>
      <c r="M38" s="90" t="b">
        <v>0</v>
      </c>
      <c r="N38" s="90" t="b">
        <v>0</v>
      </c>
      <c r="O38" s="105"/>
    </row>
    <row r="39" spans="1:15" ht="49.9" customHeight="1" x14ac:dyDescent="0.25">
      <c r="A39" s="29"/>
      <c r="B39" s="115"/>
      <c r="C39" s="88"/>
      <c r="D39" s="88"/>
      <c r="E39" s="88"/>
      <c r="F39" s="88"/>
      <c r="G39" s="88"/>
      <c r="H39" s="88"/>
      <c r="I39" s="89">
        <f>IFERROR(_xlfn.XLOOKUP(E39,'Medication Reference Table'!C$13:C$101,'Medication Reference Table'!F$13:F$101),"")</f>
        <v>0</v>
      </c>
      <c r="J39" s="91" t="str">
        <f t="shared" si="0"/>
        <v/>
      </c>
      <c r="K39" s="89" t="str">
        <f t="shared" ca="1" si="1"/>
        <v/>
      </c>
      <c r="L39" s="88"/>
      <c r="M39" s="90" t="b">
        <v>0</v>
      </c>
      <c r="N39" s="90" t="b">
        <v>0</v>
      </c>
      <c r="O39" s="105"/>
    </row>
    <row r="40" spans="1:15" ht="49.9" customHeight="1" x14ac:dyDescent="0.25">
      <c r="A40" s="29"/>
      <c r="B40" s="115"/>
      <c r="C40" s="88"/>
      <c r="D40" s="88"/>
      <c r="E40" s="88"/>
      <c r="F40" s="88"/>
      <c r="G40" s="88"/>
      <c r="H40" s="88"/>
      <c r="I40" s="89">
        <f>IFERROR(_xlfn.XLOOKUP(E40,'Medication Reference Table'!C$13:C$101,'Medication Reference Table'!F$13:F$101),"")</f>
        <v>0</v>
      </c>
      <c r="J40" s="91" t="str">
        <f t="shared" si="0"/>
        <v/>
      </c>
      <c r="K40" s="89" t="str">
        <f t="shared" ca="1" si="1"/>
        <v/>
      </c>
      <c r="L40" s="88"/>
      <c r="M40" s="90" t="b">
        <v>0</v>
      </c>
      <c r="N40" s="90" t="b">
        <v>0</v>
      </c>
      <c r="O40" s="105"/>
    </row>
    <row r="41" spans="1:15" ht="49.9" customHeight="1" x14ac:dyDescent="0.25">
      <c r="A41" s="29"/>
      <c r="B41" s="115"/>
      <c r="C41" s="88"/>
      <c r="D41" s="88"/>
      <c r="E41" s="88"/>
      <c r="F41" s="88"/>
      <c r="G41" s="88"/>
      <c r="H41" s="88"/>
      <c r="I41" s="89">
        <f>IFERROR(_xlfn.XLOOKUP(E41,'Medication Reference Table'!C$13:C$101,'Medication Reference Table'!F$13:F$101),"")</f>
        <v>0</v>
      </c>
      <c r="J41" s="91" t="str">
        <f t="shared" si="0"/>
        <v/>
      </c>
      <c r="K41" s="89" t="str">
        <f t="shared" ca="1" si="1"/>
        <v/>
      </c>
      <c r="L41" s="88"/>
      <c r="M41" s="90" t="b">
        <v>0</v>
      </c>
      <c r="N41" s="90" t="b">
        <v>0</v>
      </c>
      <c r="O41" s="105"/>
    </row>
    <row r="42" spans="1:15" ht="49.9" customHeight="1" x14ac:dyDescent="0.25">
      <c r="A42" s="29"/>
      <c r="B42" s="115"/>
      <c r="C42" s="88"/>
      <c r="D42" s="88"/>
      <c r="E42" s="88"/>
      <c r="F42" s="88"/>
      <c r="G42" s="88"/>
      <c r="H42" s="88"/>
      <c r="I42" s="89">
        <f>IFERROR(_xlfn.XLOOKUP(E42,'Medication Reference Table'!C$13:C$101,'Medication Reference Table'!F$13:F$101),"")</f>
        <v>0</v>
      </c>
      <c r="J42" s="91" t="str">
        <f t="shared" si="0"/>
        <v/>
      </c>
      <c r="K42" s="89" t="str">
        <f t="shared" ca="1" si="1"/>
        <v/>
      </c>
      <c r="L42" s="88"/>
      <c r="M42" s="90" t="b">
        <v>0</v>
      </c>
      <c r="N42" s="90" t="b">
        <v>0</v>
      </c>
      <c r="O42" s="105"/>
    </row>
    <row r="43" spans="1:15" ht="49.9" customHeight="1" x14ac:dyDescent="0.25">
      <c r="A43" s="29"/>
      <c r="B43" s="115"/>
      <c r="C43" s="88"/>
      <c r="D43" s="88"/>
      <c r="E43" s="88"/>
      <c r="F43" s="88"/>
      <c r="G43" s="88"/>
      <c r="H43" s="88"/>
      <c r="I43" s="89">
        <f>IFERROR(_xlfn.XLOOKUP(E43,'Medication Reference Table'!C$13:C$101,'Medication Reference Table'!F$13:F$101),"")</f>
        <v>0</v>
      </c>
      <c r="J43" s="91" t="str">
        <f t="shared" si="0"/>
        <v/>
      </c>
      <c r="K43" s="89" t="str">
        <f t="shared" ca="1" si="1"/>
        <v/>
      </c>
      <c r="L43" s="88"/>
      <c r="M43" s="90" t="b">
        <v>0</v>
      </c>
      <c r="N43" s="90" t="b">
        <v>0</v>
      </c>
      <c r="O43" s="105"/>
    </row>
    <row r="44" spans="1:15" ht="49.9" customHeight="1" x14ac:dyDescent="0.25">
      <c r="A44" s="29"/>
      <c r="B44" s="115"/>
      <c r="C44" s="88"/>
      <c r="D44" s="88"/>
      <c r="E44" s="88"/>
      <c r="F44" s="88"/>
      <c r="G44" s="88"/>
      <c r="H44" s="88"/>
      <c r="I44" s="89">
        <f>IFERROR(_xlfn.XLOOKUP(E44,'Medication Reference Table'!C$13:C$101,'Medication Reference Table'!F$13:F$101),"")</f>
        <v>0</v>
      </c>
      <c r="J44" s="91" t="str">
        <f t="shared" si="0"/>
        <v/>
      </c>
      <c r="K44" s="89" t="str">
        <f t="shared" ca="1" si="1"/>
        <v/>
      </c>
      <c r="L44" s="88"/>
      <c r="M44" s="90" t="b">
        <v>0</v>
      </c>
      <c r="N44" s="90" t="b">
        <v>0</v>
      </c>
      <c r="O44" s="105"/>
    </row>
    <row r="45" spans="1:15" ht="49.9" customHeight="1" x14ac:dyDescent="0.25">
      <c r="A45" s="29"/>
      <c r="B45" s="115"/>
      <c r="C45" s="88"/>
      <c r="D45" s="88"/>
      <c r="E45" s="88"/>
      <c r="F45" s="88"/>
      <c r="G45" s="88"/>
      <c r="H45" s="88"/>
      <c r="I45" s="89">
        <f>IFERROR(_xlfn.XLOOKUP(E45,'Medication Reference Table'!C$13:C$101,'Medication Reference Table'!F$13:F$101),"")</f>
        <v>0</v>
      </c>
      <c r="J45" s="91" t="str">
        <f t="shared" si="0"/>
        <v/>
      </c>
      <c r="K45" s="89" t="str">
        <f t="shared" ca="1" si="1"/>
        <v/>
      </c>
      <c r="L45" s="88"/>
      <c r="M45" s="90" t="b">
        <v>0</v>
      </c>
      <c r="N45" s="90" t="b">
        <v>0</v>
      </c>
      <c r="O45" s="105"/>
    </row>
    <row r="46" spans="1:15" ht="49.9" customHeight="1" x14ac:dyDescent="0.25">
      <c r="A46" s="29"/>
      <c r="B46" s="115"/>
      <c r="C46" s="88"/>
      <c r="D46" s="88"/>
      <c r="E46" s="88"/>
      <c r="F46" s="88"/>
      <c r="G46" s="88"/>
      <c r="H46" s="88"/>
      <c r="I46" s="89">
        <f>IFERROR(_xlfn.XLOOKUP(E46,'Medication Reference Table'!C$13:C$101,'Medication Reference Table'!F$13:F$101),"")</f>
        <v>0</v>
      </c>
      <c r="J46" s="91" t="str">
        <f t="shared" si="0"/>
        <v/>
      </c>
      <c r="K46" s="89" t="str">
        <f t="shared" ca="1" si="1"/>
        <v/>
      </c>
      <c r="L46" s="88"/>
      <c r="M46" s="90" t="b">
        <v>0</v>
      </c>
      <c r="N46" s="90" t="b">
        <v>0</v>
      </c>
      <c r="O46" s="105"/>
    </row>
    <row r="47" spans="1:15" ht="49.9" customHeight="1" x14ac:dyDescent="0.25">
      <c r="A47" s="29"/>
      <c r="B47" s="115"/>
      <c r="C47" s="88"/>
      <c r="D47" s="88"/>
      <c r="E47" s="88"/>
      <c r="F47" s="88"/>
      <c r="G47" s="88"/>
      <c r="H47" s="88"/>
      <c r="I47" s="89">
        <f>IFERROR(_xlfn.XLOOKUP(E47,'Medication Reference Table'!C$13:C$101,'Medication Reference Table'!F$13:F$101),"")</f>
        <v>0</v>
      </c>
      <c r="J47" s="91" t="str">
        <f t="shared" si="0"/>
        <v/>
      </c>
      <c r="K47" s="89" t="str">
        <f t="shared" ca="1" si="1"/>
        <v/>
      </c>
      <c r="L47" s="88"/>
      <c r="M47" s="90" t="b">
        <v>0</v>
      </c>
      <c r="N47" s="90" t="b">
        <v>0</v>
      </c>
      <c r="O47" s="105"/>
    </row>
    <row r="48" spans="1:15" ht="49.9" customHeight="1" x14ac:dyDescent="0.25">
      <c r="A48" s="29"/>
      <c r="B48" s="115"/>
      <c r="C48" s="88"/>
      <c r="D48" s="88"/>
      <c r="E48" s="88"/>
      <c r="F48" s="88"/>
      <c r="G48" s="88"/>
      <c r="H48" s="88"/>
      <c r="I48" s="89">
        <f>IFERROR(_xlfn.XLOOKUP(E48,'Medication Reference Table'!C$13:C$101,'Medication Reference Table'!F$13:F$101),"")</f>
        <v>0</v>
      </c>
      <c r="J48" s="91" t="str">
        <f t="shared" si="0"/>
        <v/>
      </c>
      <c r="K48" s="89" t="str">
        <f t="shared" ca="1" si="1"/>
        <v/>
      </c>
      <c r="L48" s="88"/>
      <c r="M48" s="90" t="b">
        <v>0</v>
      </c>
      <c r="N48" s="90" t="b">
        <v>0</v>
      </c>
      <c r="O48" s="105"/>
    </row>
    <row r="49" spans="1:15" ht="49.9" customHeight="1" x14ac:dyDescent="0.25">
      <c r="A49" s="29"/>
      <c r="B49" s="115"/>
      <c r="C49" s="88"/>
      <c r="D49" s="88"/>
      <c r="E49" s="88"/>
      <c r="F49" s="88"/>
      <c r="G49" s="88"/>
      <c r="H49" s="88"/>
      <c r="I49" s="89">
        <f>IFERROR(_xlfn.XLOOKUP(E49,'Medication Reference Table'!C$13:C$101,'Medication Reference Table'!F$13:F$101),"")</f>
        <v>0</v>
      </c>
      <c r="J49" s="91" t="str">
        <f t="shared" si="0"/>
        <v/>
      </c>
      <c r="K49" s="89" t="str">
        <f t="shared" ca="1" si="1"/>
        <v/>
      </c>
      <c r="L49" s="88"/>
      <c r="M49" s="90" t="b">
        <v>0</v>
      </c>
      <c r="N49" s="90" t="b">
        <v>0</v>
      </c>
      <c r="O49" s="105"/>
    </row>
    <row r="50" spans="1:15" ht="49.9" customHeight="1" x14ac:dyDescent="0.25">
      <c r="A50" s="29"/>
      <c r="B50" s="115"/>
      <c r="C50" s="88"/>
      <c r="D50" s="88"/>
      <c r="E50" s="88"/>
      <c r="F50" s="88"/>
      <c r="G50" s="88"/>
      <c r="H50" s="88"/>
      <c r="I50" s="89">
        <f>IFERROR(_xlfn.XLOOKUP(E50,'Medication Reference Table'!C$13:C$101,'Medication Reference Table'!F$13:F$101),"")</f>
        <v>0</v>
      </c>
      <c r="J50" s="91" t="str">
        <f t="shared" si="0"/>
        <v/>
      </c>
      <c r="K50" s="89" t="str">
        <f t="shared" ca="1" si="1"/>
        <v/>
      </c>
      <c r="L50" s="88"/>
      <c r="M50" s="90" t="b">
        <v>0</v>
      </c>
      <c r="N50" s="90" t="b">
        <v>0</v>
      </c>
      <c r="O50" s="105"/>
    </row>
    <row r="51" spans="1:15" ht="49.9" customHeight="1" x14ac:dyDescent="0.25">
      <c r="A51" s="29"/>
      <c r="B51" s="115"/>
      <c r="C51" s="88"/>
      <c r="D51" s="88"/>
      <c r="E51" s="88"/>
      <c r="F51" s="88"/>
      <c r="G51" s="88"/>
      <c r="H51" s="88"/>
      <c r="I51" s="89">
        <f>IFERROR(_xlfn.XLOOKUP(E51,'Medication Reference Table'!C$13:C$101,'Medication Reference Table'!F$13:F$101),"")</f>
        <v>0</v>
      </c>
      <c r="J51" s="91" t="str">
        <f t="shared" si="0"/>
        <v/>
      </c>
      <c r="K51" s="89" t="str">
        <f t="shared" ca="1" si="1"/>
        <v/>
      </c>
      <c r="L51" s="88"/>
      <c r="M51" s="90" t="b">
        <v>0</v>
      </c>
      <c r="N51" s="90" t="b">
        <v>0</v>
      </c>
      <c r="O51" s="105"/>
    </row>
    <row r="52" spans="1:15" ht="49.9" customHeight="1" x14ac:dyDescent="0.25">
      <c r="A52" s="29"/>
      <c r="B52" s="115"/>
      <c r="C52" s="88"/>
      <c r="D52" s="88"/>
      <c r="E52" s="88"/>
      <c r="F52" s="88"/>
      <c r="G52" s="88"/>
      <c r="H52" s="88"/>
      <c r="I52" s="89">
        <f>IFERROR(_xlfn.XLOOKUP(E52,'Medication Reference Table'!C$13:C$101,'Medication Reference Table'!F$13:F$101),"")</f>
        <v>0</v>
      </c>
      <c r="J52" s="91" t="str">
        <f t="shared" si="0"/>
        <v/>
      </c>
      <c r="K52" s="89" t="str">
        <f t="shared" ca="1" si="1"/>
        <v/>
      </c>
      <c r="L52" s="88"/>
      <c r="M52" s="90" t="b">
        <v>0</v>
      </c>
      <c r="N52" s="90" t="b">
        <v>0</v>
      </c>
      <c r="O52" s="105"/>
    </row>
    <row r="53" spans="1:15" ht="49.9" customHeight="1" x14ac:dyDescent="0.25">
      <c r="A53" s="29"/>
      <c r="B53" s="115"/>
      <c r="C53" s="88"/>
      <c r="D53" s="88"/>
      <c r="E53" s="88"/>
      <c r="F53" s="88"/>
      <c r="G53" s="88"/>
      <c r="H53" s="88"/>
      <c r="I53" s="89">
        <f>IFERROR(_xlfn.XLOOKUP(E53,'Medication Reference Table'!C$13:C$101,'Medication Reference Table'!F$13:F$101),"")</f>
        <v>0</v>
      </c>
      <c r="J53" s="91" t="str">
        <f t="shared" si="0"/>
        <v/>
      </c>
      <c r="K53" s="89" t="str">
        <f t="shared" ca="1" si="1"/>
        <v/>
      </c>
      <c r="L53" s="88"/>
      <c r="M53" s="90" t="b">
        <v>0</v>
      </c>
      <c r="N53" s="90" t="b">
        <v>0</v>
      </c>
      <c r="O53" s="105"/>
    </row>
    <row r="54" spans="1:15" ht="49.9" customHeight="1" x14ac:dyDescent="0.25">
      <c r="A54" s="29"/>
      <c r="B54" s="115"/>
      <c r="C54" s="88"/>
      <c r="D54" s="88"/>
      <c r="E54" s="88"/>
      <c r="F54" s="88"/>
      <c r="G54" s="88"/>
      <c r="H54" s="88"/>
      <c r="I54" s="89">
        <f>IFERROR(_xlfn.XLOOKUP(E54,'Medication Reference Table'!C$13:C$101,'Medication Reference Table'!F$13:F$101),"")</f>
        <v>0</v>
      </c>
      <c r="J54" s="91" t="str">
        <f t="shared" si="0"/>
        <v/>
      </c>
      <c r="K54" s="89" t="str">
        <f t="shared" ca="1" si="1"/>
        <v/>
      </c>
      <c r="L54" s="88"/>
      <c r="M54" s="90" t="b">
        <v>0</v>
      </c>
      <c r="N54" s="90" t="b">
        <v>0</v>
      </c>
      <c r="O54" s="105"/>
    </row>
    <row r="55" spans="1:15" ht="49.9" customHeight="1" x14ac:dyDescent="0.25">
      <c r="A55" s="29"/>
      <c r="B55" s="115"/>
      <c r="C55" s="88"/>
      <c r="D55" s="88"/>
      <c r="E55" s="88"/>
      <c r="F55" s="88"/>
      <c r="G55" s="88"/>
      <c r="H55" s="88"/>
      <c r="I55" s="89">
        <f>IFERROR(_xlfn.XLOOKUP(E55,'Medication Reference Table'!C$13:C$101,'Medication Reference Table'!F$13:F$101),"")</f>
        <v>0</v>
      </c>
      <c r="J55" s="91" t="str">
        <f t="shared" si="0"/>
        <v/>
      </c>
      <c r="K55" s="89" t="str">
        <f t="shared" ca="1" si="1"/>
        <v/>
      </c>
      <c r="L55" s="88"/>
      <c r="M55" s="90" t="b">
        <v>0</v>
      </c>
      <c r="N55" s="90" t="b">
        <v>0</v>
      </c>
      <c r="O55" s="105"/>
    </row>
    <row r="56" spans="1:15" ht="49.9" customHeight="1" x14ac:dyDescent="0.25">
      <c r="A56" s="29"/>
      <c r="B56" s="115"/>
      <c r="C56" s="88"/>
      <c r="D56" s="88"/>
      <c r="E56" s="88"/>
      <c r="F56" s="88"/>
      <c r="G56" s="88"/>
      <c r="H56" s="88"/>
      <c r="I56" s="89">
        <f>IFERROR(_xlfn.XLOOKUP(E56,'Medication Reference Table'!C$13:C$101,'Medication Reference Table'!F$13:F$101),"")</f>
        <v>0</v>
      </c>
      <c r="J56" s="91" t="str">
        <f t="shared" si="0"/>
        <v/>
      </c>
      <c r="K56" s="89" t="str">
        <f t="shared" ca="1" si="1"/>
        <v/>
      </c>
      <c r="L56" s="88"/>
      <c r="M56" s="90" t="b">
        <v>0</v>
      </c>
      <c r="N56" s="90" t="b">
        <v>0</v>
      </c>
      <c r="O56" s="105"/>
    </row>
    <row r="57" spans="1:15" ht="49.9" customHeight="1" x14ac:dyDescent="0.25">
      <c r="A57" s="29"/>
      <c r="B57" s="115"/>
      <c r="C57" s="88"/>
      <c r="D57" s="88"/>
      <c r="E57" s="88"/>
      <c r="F57" s="88"/>
      <c r="G57" s="88"/>
      <c r="H57" s="88"/>
      <c r="I57" s="89">
        <f>IFERROR(_xlfn.XLOOKUP(E57,'Medication Reference Table'!C$13:C$101,'Medication Reference Table'!F$13:F$101),"")</f>
        <v>0</v>
      </c>
      <c r="J57" s="91" t="str">
        <f t="shared" si="0"/>
        <v/>
      </c>
      <c r="K57" s="89" t="str">
        <f t="shared" ca="1" si="1"/>
        <v/>
      </c>
      <c r="L57" s="88"/>
      <c r="M57" s="90" t="b">
        <v>0</v>
      </c>
      <c r="N57" s="90" t="b">
        <v>0</v>
      </c>
      <c r="O57" s="105"/>
    </row>
    <row r="58" spans="1:15" ht="49.9" customHeight="1" x14ac:dyDescent="0.25">
      <c r="A58" s="29"/>
      <c r="B58" s="115"/>
      <c r="C58" s="88"/>
      <c r="D58" s="88"/>
      <c r="E58" s="88"/>
      <c r="F58" s="88"/>
      <c r="G58" s="88"/>
      <c r="H58" s="88"/>
      <c r="I58" s="89">
        <f>IFERROR(_xlfn.XLOOKUP(E58,'Medication Reference Table'!C$13:C$101,'Medication Reference Table'!F$13:F$101),"")</f>
        <v>0</v>
      </c>
      <c r="J58" s="91" t="str">
        <f t="shared" si="0"/>
        <v/>
      </c>
      <c r="K58" s="89" t="str">
        <f t="shared" ca="1" si="1"/>
        <v/>
      </c>
      <c r="L58" s="88"/>
      <c r="M58" s="90" t="b">
        <v>0</v>
      </c>
      <c r="N58" s="90" t="b">
        <v>0</v>
      </c>
      <c r="O58" s="105"/>
    </row>
    <row r="59" spans="1:15" ht="49.9" customHeight="1" x14ac:dyDescent="0.25">
      <c r="A59" s="29"/>
      <c r="B59" s="115"/>
      <c r="C59" s="88"/>
      <c r="D59" s="88"/>
      <c r="E59" s="88"/>
      <c r="F59" s="88"/>
      <c r="G59" s="88"/>
      <c r="H59" s="88"/>
      <c r="I59" s="89">
        <f>IFERROR(_xlfn.XLOOKUP(E59,'Medication Reference Table'!C$13:C$101,'Medication Reference Table'!F$13:F$101),"")</f>
        <v>0</v>
      </c>
      <c r="J59" s="91" t="str">
        <f t="shared" si="0"/>
        <v/>
      </c>
      <c r="K59" s="89" t="str">
        <f t="shared" ca="1" si="1"/>
        <v/>
      </c>
      <c r="L59" s="88"/>
      <c r="M59" s="90" t="b">
        <v>0</v>
      </c>
      <c r="N59" s="90" t="b">
        <v>0</v>
      </c>
      <c r="O59" s="105"/>
    </row>
    <row r="60" spans="1:15" ht="49.9" customHeight="1" x14ac:dyDescent="0.25">
      <c r="A60" s="29"/>
      <c r="B60" s="115"/>
      <c r="C60" s="88"/>
      <c r="D60" s="88"/>
      <c r="E60" s="88"/>
      <c r="F60" s="88"/>
      <c r="G60" s="88"/>
      <c r="H60" s="88"/>
      <c r="I60" s="89">
        <f>IFERROR(_xlfn.XLOOKUP(E60,'Medication Reference Table'!C$13:C$101,'Medication Reference Table'!F$13:F$101),"")</f>
        <v>0</v>
      </c>
      <c r="J60" s="91" t="str">
        <f t="shared" si="0"/>
        <v/>
      </c>
      <c r="K60" s="89" t="str">
        <f t="shared" ca="1" si="1"/>
        <v/>
      </c>
      <c r="L60" s="88"/>
      <c r="M60" s="90" t="b">
        <v>0</v>
      </c>
      <c r="N60" s="90" t="b">
        <v>0</v>
      </c>
      <c r="O60" s="105"/>
    </row>
    <row r="61" spans="1:15" ht="49.9" customHeight="1" x14ac:dyDescent="0.25">
      <c r="A61" s="29"/>
      <c r="B61" s="115"/>
      <c r="C61" s="88"/>
      <c r="D61" s="88"/>
      <c r="E61" s="88"/>
      <c r="F61" s="88"/>
      <c r="G61" s="88"/>
      <c r="H61" s="88"/>
      <c r="I61" s="89">
        <f>IFERROR(_xlfn.XLOOKUP(E61,'Medication Reference Table'!C$13:C$101,'Medication Reference Table'!F$13:F$101),"")</f>
        <v>0</v>
      </c>
      <c r="J61" s="91" t="str">
        <f t="shared" si="0"/>
        <v/>
      </c>
      <c r="K61" s="89" t="str">
        <f t="shared" ca="1" si="1"/>
        <v/>
      </c>
      <c r="L61" s="88"/>
      <c r="M61" s="90" t="b">
        <v>0</v>
      </c>
      <c r="N61" s="90" t="b">
        <v>0</v>
      </c>
      <c r="O61" s="105"/>
    </row>
    <row r="62" spans="1:15" ht="49.9" customHeight="1" x14ac:dyDescent="0.25">
      <c r="A62" s="29"/>
      <c r="B62" s="115"/>
      <c r="C62" s="88"/>
      <c r="D62" s="88"/>
      <c r="E62" s="88"/>
      <c r="F62" s="88"/>
      <c r="G62" s="88"/>
      <c r="H62" s="88"/>
      <c r="I62" s="89">
        <f>IFERROR(_xlfn.XLOOKUP(E62,'Medication Reference Table'!C$13:C$101,'Medication Reference Table'!F$13:F$101),"")</f>
        <v>0</v>
      </c>
      <c r="J62" s="91" t="str">
        <f t="shared" si="0"/>
        <v/>
      </c>
      <c r="K62" s="89" t="str">
        <f t="shared" ca="1" si="1"/>
        <v/>
      </c>
      <c r="L62" s="88"/>
      <c r="M62" s="90" t="b">
        <v>0</v>
      </c>
      <c r="N62" s="90" t="b">
        <v>0</v>
      </c>
      <c r="O62" s="105"/>
    </row>
    <row r="63" spans="1:15" ht="49.9" customHeight="1" x14ac:dyDescent="0.25">
      <c r="A63" s="29"/>
      <c r="B63" s="115"/>
      <c r="C63" s="88"/>
      <c r="D63" s="88"/>
      <c r="E63" s="88"/>
      <c r="F63" s="88"/>
      <c r="G63" s="88"/>
      <c r="H63" s="88"/>
      <c r="I63" s="89">
        <f>IFERROR(_xlfn.XLOOKUP(E63,'Medication Reference Table'!C$13:C$101,'Medication Reference Table'!F$13:F$101),"")</f>
        <v>0</v>
      </c>
      <c r="J63" s="91" t="str">
        <f t="shared" si="0"/>
        <v/>
      </c>
      <c r="K63" s="89" t="str">
        <f t="shared" ca="1" si="1"/>
        <v/>
      </c>
      <c r="L63" s="88"/>
      <c r="M63" s="90" t="b">
        <v>0</v>
      </c>
      <c r="N63" s="90" t="b">
        <v>0</v>
      </c>
      <c r="O63" s="105"/>
    </row>
    <row r="64" spans="1:15" ht="49.9" customHeight="1" x14ac:dyDescent="0.25">
      <c r="A64" s="29"/>
      <c r="B64" s="115"/>
      <c r="C64" s="88"/>
      <c r="D64" s="88"/>
      <c r="E64" s="88"/>
      <c r="F64" s="88"/>
      <c r="G64" s="88"/>
      <c r="H64" s="88"/>
      <c r="I64" s="89">
        <f>IFERROR(_xlfn.XLOOKUP(E64,'Medication Reference Table'!C$13:C$101,'Medication Reference Table'!F$13:F$101),"")</f>
        <v>0</v>
      </c>
      <c r="J64" s="91" t="str">
        <f t="shared" si="0"/>
        <v/>
      </c>
      <c r="K64" s="89" t="str">
        <f t="shared" ca="1" si="1"/>
        <v/>
      </c>
      <c r="L64" s="88"/>
      <c r="M64" s="90" t="b">
        <v>0</v>
      </c>
      <c r="N64" s="90" t="b">
        <v>0</v>
      </c>
      <c r="O64" s="105"/>
    </row>
    <row r="65" spans="1:15" ht="49.9" customHeight="1" x14ac:dyDescent="0.25">
      <c r="A65" s="29"/>
      <c r="B65" s="115"/>
      <c r="C65" s="88"/>
      <c r="D65" s="88"/>
      <c r="E65" s="88"/>
      <c r="F65" s="88"/>
      <c r="G65" s="88"/>
      <c r="H65" s="88"/>
      <c r="I65" s="89">
        <f>IFERROR(_xlfn.XLOOKUP(E65,'Medication Reference Table'!C$13:C$101,'Medication Reference Table'!F$13:F$101),"")</f>
        <v>0</v>
      </c>
      <c r="J65" s="91" t="str">
        <f t="shared" si="0"/>
        <v/>
      </c>
      <c r="K65" s="89" t="str">
        <f t="shared" ca="1" si="1"/>
        <v/>
      </c>
      <c r="L65" s="88"/>
      <c r="M65" s="90" t="b">
        <v>0</v>
      </c>
      <c r="N65" s="90" t="b">
        <v>0</v>
      </c>
      <c r="O65" s="105"/>
    </row>
    <row r="66" spans="1:15" ht="49.9" customHeight="1" x14ac:dyDescent="0.25">
      <c r="A66" s="29"/>
      <c r="B66" s="115"/>
      <c r="C66" s="88"/>
      <c r="D66" s="88"/>
      <c r="E66" s="88"/>
      <c r="F66" s="88"/>
      <c r="G66" s="88"/>
      <c r="H66" s="88"/>
      <c r="I66" s="89">
        <f>IFERROR(_xlfn.XLOOKUP(E66,'Medication Reference Table'!C$13:C$101,'Medication Reference Table'!F$13:F$101),"")</f>
        <v>0</v>
      </c>
      <c r="J66" s="91" t="str">
        <f t="shared" si="0"/>
        <v/>
      </c>
      <c r="K66" s="89" t="str">
        <f t="shared" ca="1" si="1"/>
        <v/>
      </c>
      <c r="L66" s="88"/>
      <c r="M66" s="90" t="b">
        <v>0</v>
      </c>
      <c r="N66" s="90" t="b">
        <v>0</v>
      </c>
      <c r="O66" s="105"/>
    </row>
    <row r="67" spans="1:15" ht="49.9" customHeight="1" x14ac:dyDescent="0.25">
      <c r="A67" s="29"/>
      <c r="B67" s="115"/>
      <c r="C67" s="88"/>
      <c r="D67" s="88"/>
      <c r="E67" s="88"/>
      <c r="F67" s="88"/>
      <c r="G67" s="88"/>
      <c r="H67" s="88"/>
      <c r="I67" s="89">
        <f>IFERROR(_xlfn.XLOOKUP(E67,'Medication Reference Table'!C$13:C$101,'Medication Reference Table'!F$13:F$101),"")</f>
        <v>0</v>
      </c>
      <c r="J67" s="91" t="str">
        <f t="shared" si="0"/>
        <v/>
      </c>
      <c r="K67" s="89" t="str">
        <f t="shared" ca="1" si="1"/>
        <v/>
      </c>
      <c r="L67" s="88"/>
      <c r="M67" s="90" t="b">
        <v>0</v>
      </c>
      <c r="N67" s="90" t="b">
        <v>0</v>
      </c>
      <c r="O67" s="105"/>
    </row>
    <row r="68" spans="1:15" ht="49.9" customHeight="1" x14ac:dyDescent="0.25">
      <c r="A68" s="29"/>
      <c r="B68" s="115"/>
      <c r="C68" s="88"/>
      <c r="D68" s="88"/>
      <c r="E68" s="88"/>
      <c r="F68" s="88"/>
      <c r="G68" s="88"/>
      <c r="H68" s="88"/>
      <c r="I68" s="89">
        <f>IFERROR(_xlfn.XLOOKUP(E68,'Medication Reference Table'!C$13:C$101,'Medication Reference Table'!F$13:F$101),"")</f>
        <v>0</v>
      </c>
      <c r="J68" s="91" t="str">
        <f t="shared" si="0"/>
        <v/>
      </c>
      <c r="K68" s="89" t="str">
        <f t="shared" ca="1" si="1"/>
        <v/>
      </c>
      <c r="L68" s="88"/>
      <c r="M68" s="90" t="b">
        <v>0</v>
      </c>
      <c r="N68" s="90" t="b">
        <v>0</v>
      </c>
      <c r="O68" s="105"/>
    </row>
    <row r="69" spans="1:15" ht="49.9" customHeight="1" x14ac:dyDescent="0.25">
      <c r="A69" s="29"/>
      <c r="B69" s="115"/>
      <c r="C69" s="88"/>
      <c r="D69" s="88"/>
      <c r="E69" s="88"/>
      <c r="F69" s="88"/>
      <c r="G69" s="88"/>
      <c r="H69" s="88"/>
      <c r="I69" s="89">
        <f>IFERROR(_xlfn.XLOOKUP(E69,'Medication Reference Table'!C$13:C$101,'Medication Reference Table'!F$13:F$101),"")</f>
        <v>0</v>
      </c>
      <c r="J69" s="91" t="str">
        <f t="shared" si="0"/>
        <v/>
      </c>
      <c r="K69" s="89" t="str">
        <f t="shared" ca="1" si="1"/>
        <v/>
      </c>
      <c r="L69" s="88"/>
      <c r="M69" s="90" t="b">
        <v>0</v>
      </c>
      <c r="N69" s="90" t="b">
        <v>0</v>
      </c>
      <c r="O69" s="105"/>
    </row>
    <row r="70" spans="1:15" ht="49.9" customHeight="1" x14ac:dyDescent="0.25">
      <c r="A70" s="29"/>
      <c r="B70" s="115"/>
      <c r="C70" s="88"/>
      <c r="D70" s="88"/>
      <c r="E70" s="88"/>
      <c r="F70" s="88"/>
      <c r="G70" s="88"/>
      <c r="H70" s="88"/>
      <c r="I70" s="89">
        <f>IFERROR(_xlfn.XLOOKUP(E70,'Medication Reference Table'!C$13:C$101,'Medication Reference Table'!F$13:F$101),"")</f>
        <v>0</v>
      </c>
      <c r="J70" s="91" t="str">
        <f t="shared" si="0"/>
        <v/>
      </c>
      <c r="K70" s="89" t="str">
        <f t="shared" ca="1" si="1"/>
        <v/>
      </c>
      <c r="L70" s="88"/>
      <c r="M70" s="90" t="b">
        <v>0</v>
      </c>
      <c r="N70" s="90" t="b">
        <v>0</v>
      </c>
      <c r="O70" s="105"/>
    </row>
    <row r="71" spans="1:15" ht="49.9" customHeight="1" x14ac:dyDescent="0.25">
      <c r="A71" s="29"/>
      <c r="B71" s="115"/>
      <c r="C71" s="88"/>
      <c r="D71" s="88"/>
      <c r="E71" s="88"/>
      <c r="F71" s="88"/>
      <c r="G71" s="88"/>
      <c r="H71" s="88"/>
      <c r="I71" s="89">
        <f>IFERROR(_xlfn.XLOOKUP(E71,'Medication Reference Table'!C$13:C$101,'Medication Reference Table'!F$13:F$101),"")</f>
        <v>0</v>
      </c>
      <c r="J71" s="91" t="str">
        <f t="shared" si="0"/>
        <v/>
      </c>
      <c r="K71" s="89" t="str">
        <f t="shared" ca="1" si="1"/>
        <v/>
      </c>
      <c r="L71" s="88"/>
      <c r="M71" s="90" t="b">
        <v>0</v>
      </c>
      <c r="N71" s="90" t="b">
        <v>0</v>
      </c>
      <c r="O71" s="105"/>
    </row>
    <row r="72" spans="1:15" ht="49.9" customHeight="1" x14ac:dyDescent="0.25">
      <c r="A72" s="29"/>
      <c r="B72" s="115"/>
      <c r="C72" s="88"/>
      <c r="D72" s="88"/>
      <c r="E72" s="88"/>
      <c r="F72" s="88"/>
      <c r="G72" s="88"/>
      <c r="H72" s="88"/>
      <c r="I72" s="89">
        <f>IFERROR(_xlfn.XLOOKUP(E72,'Medication Reference Table'!C$13:C$101,'Medication Reference Table'!F$13:F$101),"")</f>
        <v>0</v>
      </c>
      <c r="J72" s="91" t="str">
        <f t="shared" si="0"/>
        <v/>
      </c>
      <c r="K72" s="89" t="str">
        <f t="shared" ca="1" si="1"/>
        <v/>
      </c>
      <c r="L72" s="88"/>
      <c r="M72" s="90" t="b">
        <v>0</v>
      </c>
      <c r="N72" s="90" t="b">
        <v>0</v>
      </c>
      <c r="O72" s="105"/>
    </row>
    <row r="73" spans="1:15" ht="49.9" customHeight="1" x14ac:dyDescent="0.25">
      <c r="A73" s="29"/>
      <c r="B73" s="115"/>
      <c r="C73" s="88"/>
      <c r="D73" s="88"/>
      <c r="E73" s="88"/>
      <c r="F73" s="88"/>
      <c r="G73" s="88"/>
      <c r="H73" s="88"/>
      <c r="I73" s="89">
        <f>IFERROR(_xlfn.XLOOKUP(E73,'Medication Reference Table'!C$13:C$101,'Medication Reference Table'!F$13:F$101),"")</f>
        <v>0</v>
      </c>
      <c r="J73" s="91" t="str">
        <f t="shared" si="0"/>
        <v/>
      </c>
      <c r="K73" s="89" t="str">
        <f t="shared" ca="1" si="1"/>
        <v/>
      </c>
      <c r="L73" s="88"/>
      <c r="M73" s="90" t="b">
        <v>0</v>
      </c>
      <c r="N73" s="90" t="b">
        <v>0</v>
      </c>
      <c r="O73" s="105"/>
    </row>
    <row r="74" spans="1:15" ht="49.9" customHeight="1" x14ac:dyDescent="0.25">
      <c r="A74" s="29"/>
      <c r="B74" s="115"/>
      <c r="C74" s="88"/>
      <c r="D74" s="88"/>
      <c r="E74" s="88"/>
      <c r="F74" s="88"/>
      <c r="G74" s="88"/>
      <c r="H74" s="88"/>
      <c r="I74" s="89">
        <f>IFERROR(_xlfn.XLOOKUP(E74,'Medication Reference Table'!C$13:C$101,'Medication Reference Table'!F$13:F$101),"")</f>
        <v>0</v>
      </c>
      <c r="J74" s="91" t="str">
        <f t="shared" si="0"/>
        <v/>
      </c>
      <c r="K74" s="89" t="str">
        <f t="shared" ca="1" si="1"/>
        <v/>
      </c>
      <c r="L74" s="88"/>
      <c r="M74" s="90" t="b">
        <v>0</v>
      </c>
      <c r="N74" s="90" t="b">
        <v>0</v>
      </c>
      <c r="O74" s="105"/>
    </row>
    <row r="75" spans="1:15" ht="49.9" customHeight="1" x14ac:dyDescent="0.25">
      <c r="A75" s="29"/>
      <c r="B75" s="115"/>
      <c r="C75" s="88"/>
      <c r="D75" s="88"/>
      <c r="E75" s="88"/>
      <c r="F75" s="88"/>
      <c r="G75" s="88"/>
      <c r="H75" s="88"/>
      <c r="I75" s="89">
        <f>IFERROR(_xlfn.XLOOKUP(E75,'Medication Reference Table'!C$13:C$101,'Medication Reference Table'!F$13:F$101),"")</f>
        <v>0</v>
      </c>
      <c r="J75" s="91" t="str">
        <f t="shared" si="0"/>
        <v/>
      </c>
      <c r="K75" s="89" t="str">
        <f t="shared" ca="1" si="1"/>
        <v/>
      </c>
      <c r="L75" s="88"/>
      <c r="M75" s="90" t="b">
        <v>0</v>
      </c>
      <c r="N75" s="90" t="b">
        <v>0</v>
      </c>
      <c r="O75" s="105"/>
    </row>
    <row r="76" spans="1:15" ht="49.9" customHeight="1" x14ac:dyDescent="0.25">
      <c r="A76" s="29"/>
      <c r="B76" s="115"/>
      <c r="C76" s="88"/>
      <c r="D76" s="88"/>
      <c r="E76" s="88"/>
      <c r="F76" s="88"/>
      <c r="G76" s="88"/>
      <c r="H76" s="88"/>
      <c r="I76" s="89">
        <f>IFERROR(_xlfn.XLOOKUP(E76,'Medication Reference Table'!C$13:C$101,'Medication Reference Table'!F$13:F$101),"")</f>
        <v>0</v>
      </c>
      <c r="J76" s="91" t="str">
        <f t="shared" si="0"/>
        <v/>
      </c>
      <c r="K76" s="89" t="str">
        <f t="shared" ca="1" si="1"/>
        <v/>
      </c>
      <c r="L76" s="88"/>
      <c r="M76" s="90" t="b">
        <v>0</v>
      </c>
      <c r="N76" s="90" t="b">
        <v>0</v>
      </c>
      <c r="O76" s="105"/>
    </row>
    <row r="77" spans="1:15" ht="49.9" customHeight="1" x14ac:dyDescent="0.25">
      <c r="A77" s="29"/>
      <c r="B77" s="115"/>
      <c r="C77" s="88"/>
      <c r="D77" s="88"/>
      <c r="E77" s="88"/>
      <c r="F77" s="88"/>
      <c r="G77" s="88"/>
      <c r="H77" s="88"/>
      <c r="I77" s="89">
        <f>IFERROR(_xlfn.XLOOKUP(E77,'Medication Reference Table'!C$13:C$101,'Medication Reference Table'!F$13:F$101),"")</f>
        <v>0</v>
      </c>
      <c r="J77" s="91" t="str">
        <f t="shared" si="0"/>
        <v/>
      </c>
      <c r="K77" s="89" t="str">
        <f t="shared" ca="1" si="1"/>
        <v/>
      </c>
      <c r="L77" s="88"/>
      <c r="M77" s="90" t="b">
        <v>0</v>
      </c>
      <c r="N77" s="90" t="b">
        <v>0</v>
      </c>
      <c r="O77" s="105"/>
    </row>
    <row r="78" spans="1:15" ht="49.9" customHeight="1" x14ac:dyDescent="0.25">
      <c r="A78" s="29"/>
      <c r="B78" s="115"/>
      <c r="C78" s="88"/>
      <c r="D78" s="88"/>
      <c r="E78" s="88"/>
      <c r="F78" s="88"/>
      <c r="G78" s="88"/>
      <c r="H78" s="88"/>
      <c r="I78" s="89">
        <f>IFERROR(_xlfn.XLOOKUP(E78,'Medication Reference Table'!C$13:C$101,'Medication Reference Table'!F$13:F$101),"")</f>
        <v>0</v>
      </c>
      <c r="J78" s="91" t="str">
        <f t="shared" si="0"/>
        <v/>
      </c>
      <c r="K78" s="89" t="str">
        <f t="shared" ca="1" si="1"/>
        <v/>
      </c>
      <c r="L78" s="88"/>
      <c r="M78" s="90" t="b">
        <v>0</v>
      </c>
      <c r="N78" s="90" t="b">
        <v>0</v>
      </c>
      <c r="O78" s="105"/>
    </row>
    <row r="79" spans="1:15" ht="49.9" customHeight="1" x14ac:dyDescent="0.25">
      <c r="A79" s="29"/>
      <c r="B79" s="115"/>
      <c r="C79" s="88"/>
      <c r="D79" s="88"/>
      <c r="E79" s="88"/>
      <c r="F79" s="88"/>
      <c r="G79" s="88"/>
      <c r="H79" s="88"/>
      <c r="I79" s="89">
        <f>IFERROR(_xlfn.XLOOKUP(E79,'Medication Reference Table'!C$13:C$101,'Medication Reference Table'!F$13:F$101),"")</f>
        <v>0</v>
      </c>
      <c r="J79" s="91" t="str">
        <f t="shared" si="0"/>
        <v/>
      </c>
      <c r="K79" s="89" t="str">
        <f t="shared" ca="1" si="1"/>
        <v/>
      </c>
      <c r="L79" s="88"/>
      <c r="M79" s="90" t="b">
        <v>0</v>
      </c>
      <c r="N79" s="90" t="b">
        <v>0</v>
      </c>
      <c r="O79" s="105"/>
    </row>
    <row r="80" spans="1:15" ht="49.9" customHeight="1" x14ac:dyDescent="0.25">
      <c r="A80" s="29"/>
      <c r="B80" s="115"/>
      <c r="C80" s="88"/>
      <c r="D80" s="88"/>
      <c r="E80" s="88"/>
      <c r="F80" s="88"/>
      <c r="G80" s="88"/>
      <c r="H80" s="88"/>
      <c r="I80" s="89">
        <f>IFERROR(_xlfn.XLOOKUP(E80,'Medication Reference Table'!C$13:C$101,'Medication Reference Table'!F$13:F$101),"")</f>
        <v>0</v>
      </c>
      <c r="J80" s="91" t="str">
        <f t="shared" si="0"/>
        <v/>
      </c>
      <c r="K80" s="89" t="str">
        <f t="shared" ca="1" si="1"/>
        <v/>
      </c>
      <c r="L80" s="88"/>
      <c r="M80" s="90" t="b">
        <v>0</v>
      </c>
      <c r="N80" s="90" t="b">
        <v>0</v>
      </c>
      <c r="O80" s="105"/>
    </row>
    <row r="81" spans="1:15" ht="49.9" customHeight="1" x14ac:dyDescent="0.25">
      <c r="A81" s="29"/>
      <c r="B81" s="115"/>
      <c r="C81" s="88"/>
      <c r="D81" s="88"/>
      <c r="E81" s="88"/>
      <c r="F81" s="88"/>
      <c r="G81" s="88"/>
      <c r="H81" s="88"/>
      <c r="I81" s="89">
        <f>IFERROR(_xlfn.XLOOKUP(E81,'Medication Reference Table'!C$13:C$101,'Medication Reference Table'!F$13:F$101),"")</f>
        <v>0</v>
      </c>
      <c r="J81" s="91" t="str">
        <f t="shared" si="0"/>
        <v/>
      </c>
      <c r="K81" s="89" t="str">
        <f t="shared" ca="1" si="1"/>
        <v/>
      </c>
      <c r="L81" s="88"/>
      <c r="M81" s="90" t="b">
        <v>0</v>
      </c>
      <c r="N81" s="90" t="b">
        <v>0</v>
      </c>
      <c r="O81" s="105"/>
    </row>
    <row r="82" spans="1:15" ht="49.9" customHeight="1" x14ac:dyDescent="0.25">
      <c r="A82" s="29"/>
      <c r="B82" s="115"/>
      <c r="C82" s="88"/>
      <c r="D82" s="88"/>
      <c r="E82" s="88"/>
      <c r="F82" s="88"/>
      <c r="G82" s="88"/>
      <c r="H82" s="88"/>
      <c r="I82" s="89">
        <f>IFERROR(_xlfn.XLOOKUP(E82,'Medication Reference Table'!C$13:C$101,'Medication Reference Table'!F$13:F$101),"")</f>
        <v>0</v>
      </c>
      <c r="J82" s="91" t="str">
        <f t="shared" si="0"/>
        <v/>
      </c>
      <c r="K82" s="89" t="str">
        <f t="shared" ca="1" si="1"/>
        <v/>
      </c>
      <c r="L82" s="88"/>
      <c r="M82" s="90" t="b">
        <v>0</v>
      </c>
      <c r="N82" s="90" t="b">
        <v>0</v>
      </c>
      <c r="O82" s="105"/>
    </row>
    <row r="83" spans="1:15" ht="49.9" customHeight="1" x14ac:dyDescent="0.25">
      <c r="A83" s="29"/>
      <c r="B83" s="115"/>
      <c r="C83" s="88"/>
      <c r="D83" s="88"/>
      <c r="E83" s="88"/>
      <c r="F83" s="88"/>
      <c r="G83" s="88"/>
      <c r="H83" s="88"/>
      <c r="I83" s="89">
        <f>IFERROR(_xlfn.XLOOKUP(E83,'Medication Reference Table'!C$13:C$101,'Medication Reference Table'!F$13:F$101),"")</f>
        <v>0</v>
      </c>
      <c r="J83" s="91" t="str">
        <f t="shared" si="0"/>
        <v/>
      </c>
      <c r="K83" s="89" t="str">
        <f t="shared" ca="1" si="1"/>
        <v/>
      </c>
      <c r="L83" s="88"/>
      <c r="M83" s="90" t="b">
        <v>0</v>
      </c>
      <c r="N83" s="90" t="b">
        <v>0</v>
      </c>
      <c r="O83" s="105"/>
    </row>
    <row r="84" spans="1:15" ht="49.9" customHeight="1" x14ac:dyDescent="0.25">
      <c r="A84" s="29"/>
      <c r="B84" s="115"/>
      <c r="C84" s="88"/>
      <c r="D84" s="88"/>
      <c r="E84" s="88"/>
      <c r="F84" s="88"/>
      <c r="G84" s="88"/>
      <c r="H84" s="88"/>
      <c r="I84" s="89">
        <f>IFERROR(_xlfn.XLOOKUP(E84,'Medication Reference Table'!C$13:C$101,'Medication Reference Table'!F$13:F$101),"")</f>
        <v>0</v>
      </c>
      <c r="J84" s="91" t="str">
        <f t="shared" si="0"/>
        <v/>
      </c>
      <c r="K84" s="89" t="str">
        <f t="shared" ca="1" si="1"/>
        <v/>
      </c>
      <c r="L84" s="88"/>
      <c r="M84" s="90" t="b">
        <v>0</v>
      </c>
      <c r="N84" s="90" t="b">
        <v>0</v>
      </c>
      <c r="O84" s="105"/>
    </row>
    <row r="85" spans="1:15" ht="49.9" customHeight="1" x14ac:dyDescent="0.25">
      <c r="A85" s="29"/>
      <c r="B85" s="115"/>
      <c r="C85" s="88"/>
      <c r="D85" s="88"/>
      <c r="E85" s="88"/>
      <c r="F85" s="88"/>
      <c r="G85" s="88"/>
      <c r="H85" s="88"/>
      <c r="I85" s="89">
        <f>IFERROR(_xlfn.XLOOKUP(E85,'Medication Reference Table'!C$13:C$101,'Medication Reference Table'!F$13:F$101),"")</f>
        <v>0</v>
      </c>
      <c r="J85" s="91" t="str">
        <f t="shared" si="0"/>
        <v/>
      </c>
      <c r="K85" s="89" t="str">
        <f t="shared" ca="1" si="1"/>
        <v/>
      </c>
      <c r="L85" s="88"/>
      <c r="M85" s="90" t="b">
        <v>0</v>
      </c>
      <c r="N85" s="90" t="b">
        <v>0</v>
      </c>
      <c r="O85" s="105"/>
    </row>
    <row r="86" spans="1:15" ht="49.9" customHeight="1" x14ac:dyDescent="0.25">
      <c r="A86" s="29"/>
      <c r="B86" s="115"/>
      <c r="C86" s="88"/>
      <c r="D86" s="88"/>
      <c r="E86" s="88"/>
      <c r="F86" s="88"/>
      <c r="G86" s="88"/>
      <c r="H86" s="88"/>
      <c r="I86" s="89">
        <f>IFERROR(_xlfn.XLOOKUP(E86,'Medication Reference Table'!C$13:C$101,'Medication Reference Table'!F$13:F$101),"")</f>
        <v>0</v>
      </c>
      <c r="J86" s="91" t="str">
        <f t="shared" si="0"/>
        <v/>
      </c>
      <c r="K86" s="89" t="str">
        <f t="shared" ca="1" si="1"/>
        <v/>
      </c>
      <c r="L86" s="88"/>
      <c r="M86" s="90" t="b">
        <v>0</v>
      </c>
      <c r="N86" s="90" t="b">
        <v>0</v>
      </c>
      <c r="O86" s="105"/>
    </row>
    <row r="87" spans="1:15" ht="49.9" customHeight="1" x14ac:dyDescent="0.25">
      <c r="A87" s="29"/>
      <c r="B87" s="115"/>
      <c r="C87" s="88"/>
      <c r="D87" s="88"/>
      <c r="E87" s="88"/>
      <c r="F87" s="88"/>
      <c r="G87" s="88"/>
      <c r="H87" s="88"/>
      <c r="I87" s="89">
        <f>IFERROR(_xlfn.XLOOKUP(E87,'Medication Reference Table'!C$13:C$101,'Medication Reference Table'!F$13:F$101),"")</f>
        <v>0</v>
      </c>
      <c r="J87" s="91" t="str">
        <f t="shared" si="0"/>
        <v/>
      </c>
      <c r="K87" s="89" t="str">
        <f t="shared" ca="1" si="1"/>
        <v/>
      </c>
      <c r="L87" s="88"/>
      <c r="M87" s="90" t="b">
        <v>0</v>
      </c>
      <c r="N87" s="90" t="b">
        <v>0</v>
      </c>
      <c r="O87" s="105"/>
    </row>
    <row r="88" spans="1:15" ht="49.9" customHeight="1" x14ac:dyDescent="0.25">
      <c r="A88" s="29"/>
      <c r="B88" s="115"/>
      <c r="C88" s="88"/>
      <c r="D88" s="88"/>
      <c r="E88" s="88"/>
      <c r="F88" s="88"/>
      <c r="G88" s="88"/>
      <c r="H88" s="88"/>
      <c r="I88" s="89">
        <f>IFERROR(_xlfn.XLOOKUP(E88,'Medication Reference Table'!C$13:C$101,'Medication Reference Table'!F$13:F$101),"")</f>
        <v>0</v>
      </c>
      <c r="J88" s="91" t="str">
        <f t="shared" si="0"/>
        <v/>
      </c>
      <c r="K88" s="89" t="str">
        <f t="shared" ca="1" si="1"/>
        <v/>
      </c>
      <c r="L88" s="88"/>
      <c r="M88" s="90" t="b">
        <v>0</v>
      </c>
      <c r="N88" s="90" t="b">
        <v>0</v>
      </c>
      <c r="O88" s="105"/>
    </row>
    <row r="89" spans="1:15" ht="49.9" customHeight="1" x14ac:dyDescent="0.25">
      <c r="A89" s="29"/>
      <c r="B89" s="115"/>
      <c r="C89" s="88"/>
      <c r="D89" s="88"/>
      <c r="E89" s="88"/>
      <c r="F89" s="88"/>
      <c r="G89" s="88"/>
      <c r="H89" s="88"/>
      <c r="I89" s="89">
        <f>IFERROR(_xlfn.XLOOKUP(E89,'Medication Reference Table'!C$13:C$101,'Medication Reference Table'!F$13:F$101),"")</f>
        <v>0</v>
      </c>
      <c r="J89" s="91" t="str">
        <f t="shared" si="0"/>
        <v/>
      </c>
      <c r="K89" s="89" t="str">
        <f t="shared" ca="1" si="1"/>
        <v/>
      </c>
      <c r="L89" s="88"/>
      <c r="M89" s="90" t="b">
        <v>0</v>
      </c>
      <c r="N89" s="90" t="b">
        <v>0</v>
      </c>
      <c r="O89" s="105"/>
    </row>
    <row r="90" spans="1:15" ht="49.9" customHeight="1" x14ac:dyDescent="0.25">
      <c r="A90" s="29"/>
      <c r="B90" s="115"/>
      <c r="C90" s="88"/>
      <c r="D90" s="88"/>
      <c r="E90" s="88"/>
      <c r="F90" s="88"/>
      <c r="G90" s="88"/>
      <c r="H90" s="88"/>
      <c r="I90" s="89">
        <f>IFERROR(_xlfn.XLOOKUP(E90,'Medication Reference Table'!C$13:C$101,'Medication Reference Table'!F$13:F$101),"")</f>
        <v>0</v>
      </c>
      <c r="J90" s="91" t="str">
        <f t="shared" si="0"/>
        <v/>
      </c>
      <c r="K90" s="89" t="str">
        <f t="shared" ca="1" si="1"/>
        <v/>
      </c>
      <c r="L90" s="88"/>
      <c r="M90" s="90" t="b">
        <v>0</v>
      </c>
      <c r="N90" s="90" t="b">
        <v>0</v>
      </c>
      <c r="O90" s="105"/>
    </row>
    <row r="91" spans="1:15" ht="49.9" customHeight="1" x14ac:dyDescent="0.25">
      <c r="A91" s="29"/>
      <c r="B91" s="115"/>
      <c r="C91" s="88"/>
      <c r="D91" s="88"/>
      <c r="E91" s="88"/>
      <c r="F91" s="88"/>
      <c r="G91" s="88"/>
      <c r="H91" s="88"/>
      <c r="I91" s="89">
        <f>IFERROR(_xlfn.XLOOKUP(E91,'Medication Reference Table'!C$13:C$101,'Medication Reference Table'!F$13:F$101),"")</f>
        <v>0</v>
      </c>
      <c r="J91" s="91" t="str">
        <f t="shared" si="0"/>
        <v/>
      </c>
      <c r="K91" s="89" t="str">
        <f t="shared" ca="1" si="1"/>
        <v/>
      </c>
      <c r="L91" s="88"/>
      <c r="M91" s="90" t="b">
        <v>0</v>
      </c>
      <c r="N91" s="90" t="b">
        <v>0</v>
      </c>
      <c r="O91" s="105"/>
    </row>
    <row r="92" spans="1:15" ht="49.9" customHeight="1" x14ac:dyDescent="0.25">
      <c r="A92" s="29"/>
      <c r="B92" s="115"/>
      <c r="C92" s="88"/>
      <c r="D92" s="88"/>
      <c r="E92" s="88"/>
      <c r="F92" s="88"/>
      <c r="G92" s="88"/>
      <c r="H92" s="88"/>
      <c r="I92" s="89">
        <f>IFERROR(_xlfn.XLOOKUP(E92,'Medication Reference Table'!C$13:C$101,'Medication Reference Table'!F$13:F$101),"")</f>
        <v>0</v>
      </c>
      <c r="J92" s="91" t="str">
        <f t="shared" si="0"/>
        <v/>
      </c>
      <c r="K92" s="89" t="str">
        <f t="shared" ca="1" si="1"/>
        <v/>
      </c>
      <c r="L92" s="88"/>
      <c r="M92" s="90" t="b">
        <v>0</v>
      </c>
      <c r="N92" s="90" t="b">
        <v>0</v>
      </c>
      <c r="O92" s="105"/>
    </row>
    <row r="93" spans="1:15" ht="49.9" customHeight="1" x14ac:dyDescent="0.25">
      <c r="A93" s="29"/>
      <c r="B93" s="115"/>
      <c r="C93" s="88"/>
      <c r="D93" s="88"/>
      <c r="E93" s="88"/>
      <c r="F93" s="88"/>
      <c r="G93" s="88"/>
      <c r="H93" s="88"/>
      <c r="I93" s="89">
        <f>IFERROR(_xlfn.XLOOKUP(E93,'Medication Reference Table'!C$13:C$101,'Medication Reference Table'!F$13:F$101),"")</f>
        <v>0</v>
      </c>
      <c r="J93" s="91" t="str">
        <f t="shared" si="0"/>
        <v/>
      </c>
      <c r="K93" s="89" t="str">
        <f t="shared" ca="1" si="1"/>
        <v/>
      </c>
      <c r="L93" s="88"/>
      <c r="M93" s="90" t="b">
        <v>0</v>
      </c>
      <c r="N93" s="90" t="b">
        <v>0</v>
      </c>
      <c r="O93" s="105"/>
    </row>
    <row r="94" spans="1:15" ht="49.9" customHeight="1" x14ac:dyDescent="0.25">
      <c r="A94" s="29"/>
      <c r="B94" s="115"/>
      <c r="C94" s="88"/>
      <c r="D94" s="88"/>
      <c r="E94" s="88"/>
      <c r="F94" s="88"/>
      <c r="G94" s="88"/>
      <c r="H94" s="88"/>
      <c r="I94" s="89">
        <f>IFERROR(_xlfn.XLOOKUP(E94,'Medication Reference Table'!C$13:C$101,'Medication Reference Table'!F$13:F$101),"")</f>
        <v>0</v>
      </c>
      <c r="J94" s="91" t="str">
        <f t="shared" si="0"/>
        <v/>
      </c>
      <c r="K94" s="89" t="str">
        <f t="shared" ca="1" si="1"/>
        <v/>
      </c>
      <c r="L94" s="88"/>
      <c r="M94" s="90" t="b">
        <v>0</v>
      </c>
      <c r="N94" s="90" t="b">
        <v>0</v>
      </c>
      <c r="O94" s="105"/>
    </row>
    <row r="95" spans="1:15" ht="49.9" customHeight="1" x14ac:dyDescent="0.25">
      <c r="A95" s="29"/>
      <c r="B95" s="115"/>
      <c r="C95" s="88"/>
      <c r="D95" s="88"/>
      <c r="E95" s="88"/>
      <c r="F95" s="88"/>
      <c r="G95" s="88"/>
      <c r="H95" s="88"/>
      <c r="I95" s="89">
        <f>IFERROR(_xlfn.XLOOKUP(E95,'Medication Reference Table'!C$13:C$101,'Medication Reference Table'!F$13:F$101),"")</f>
        <v>0</v>
      </c>
      <c r="J95" s="91" t="str">
        <f t="shared" si="0"/>
        <v/>
      </c>
      <c r="K95" s="89" t="str">
        <f t="shared" ca="1" si="1"/>
        <v/>
      </c>
      <c r="L95" s="88"/>
      <c r="M95" s="90" t="b">
        <v>0</v>
      </c>
      <c r="N95" s="90" t="b">
        <v>0</v>
      </c>
      <c r="O95" s="105"/>
    </row>
    <row r="96" spans="1:15" ht="49.9" customHeight="1" x14ac:dyDescent="0.25">
      <c r="A96" s="29"/>
      <c r="B96" s="115"/>
      <c r="C96" s="88"/>
      <c r="D96" s="88"/>
      <c r="E96" s="88"/>
      <c r="F96" s="88"/>
      <c r="G96" s="88"/>
      <c r="H96" s="88"/>
      <c r="I96" s="89">
        <f>IFERROR(_xlfn.XLOOKUP(E96,'Medication Reference Table'!C$13:C$101,'Medication Reference Table'!F$13:F$101),"")</f>
        <v>0</v>
      </c>
      <c r="J96" s="91" t="str">
        <f t="shared" si="0"/>
        <v/>
      </c>
      <c r="K96" s="89" t="str">
        <f t="shared" ca="1" si="1"/>
        <v/>
      </c>
      <c r="L96" s="88"/>
      <c r="M96" s="90" t="b">
        <v>0</v>
      </c>
      <c r="N96" s="90" t="b">
        <v>0</v>
      </c>
      <c r="O96" s="105"/>
    </row>
    <row r="97" spans="1:15" ht="49.9" customHeight="1" x14ac:dyDescent="0.25">
      <c r="A97" s="29"/>
      <c r="B97" s="115"/>
      <c r="C97" s="88"/>
      <c r="D97" s="88"/>
      <c r="E97" s="88"/>
      <c r="F97" s="88"/>
      <c r="G97" s="88"/>
      <c r="H97" s="88"/>
      <c r="I97" s="89">
        <f>IFERROR(_xlfn.XLOOKUP(E97,'Medication Reference Table'!C$13:C$101,'Medication Reference Table'!F$13:F$101),"")</f>
        <v>0</v>
      </c>
      <c r="J97" s="91" t="str">
        <f t="shared" si="0"/>
        <v/>
      </c>
      <c r="K97" s="89" t="str">
        <f t="shared" ca="1" si="1"/>
        <v/>
      </c>
      <c r="L97" s="88"/>
      <c r="M97" s="90" t="b">
        <v>0</v>
      </c>
      <c r="N97" s="90" t="b">
        <v>0</v>
      </c>
      <c r="O97" s="105"/>
    </row>
    <row r="98" spans="1:15" ht="49.9" customHeight="1" x14ac:dyDescent="0.25">
      <c r="A98" s="29"/>
      <c r="B98" s="115"/>
      <c r="C98" s="88"/>
      <c r="D98" s="88"/>
      <c r="E98" s="88"/>
      <c r="F98" s="88"/>
      <c r="G98" s="88"/>
      <c r="H98" s="88"/>
      <c r="I98" s="89">
        <f>IFERROR(_xlfn.XLOOKUP(E98,'Medication Reference Table'!C$13:C$101,'Medication Reference Table'!F$13:F$101),"")</f>
        <v>0</v>
      </c>
      <c r="J98" s="91" t="str">
        <f t="shared" si="0"/>
        <v/>
      </c>
      <c r="K98" s="89" t="str">
        <f t="shared" ca="1" si="1"/>
        <v/>
      </c>
      <c r="L98" s="88"/>
      <c r="M98" s="90" t="b">
        <v>0</v>
      </c>
      <c r="N98" s="90" t="b">
        <v>0</v>
      </c>
      <c r="O98" s="105"/>
    </row>
    <row r="99" spans="1:15" ht="49.9" customHeight="1" x14ac:dyDescent="0.25">
      <c r="A99" s="29"/>
      <c r="B99" s="115"/>
      <c r="C99" s="88"/>
      <c r="D99" s="88"/>
      <c r="E99" s="88"/>
      <c r="F99" s="88"/>
      <c r="G99" s="88"/>
      <c r="H99" s="88"/>
      <c r="I99" s="89">
        <f>IFERROR(_xlfn.XLOOKUP(E99,'Medication Reference Table'!C$13:C$101,'Medication Reference Table'!F$13:F$101),"")</f>
        <v>0</v>
      </c>
      <c r="J99" s="91" t="str">
        <f t="shared" si="0"/>
        <v/>
      </c>
      <c r="K99" s="89" t="str">
        <f t="shared" ca="1" si="1"/>
        <v/>
      </c>
      <c r="L99" s="88"/>
      <c r="M99" s="90" t="b">
        <v>0</v>
      </c>
      <c r="N99" s="90" t="b">
        <v>0</v>
      </c>
      <c r="O99" s="105"/>
    </row>
    <row r="100" spans="1:15" ht="49.9" customHeight="1" x14ac:dyDescent="0.25">
      <c r="A100" s="29"/>
      <c r="B100" s="115"/>
      <c r="C100" s="88"/>
      <c r="D100" s="88"/>
      <c r="E100" s="88"/>
      <c r="F100" s="88"/>
      <c r="G100" s="88"/>
      <c r="H100" s="88"/>
      <c r="I100" s="89">
        <f>IFERROR(_xlfn.XLOOKUP(E100,'Medication Reference Table'!C$13:C$101,'Medication Reference Table'!F$13:F$101),"")</f>
        <v>0</v>
      </c>
      <c r="J100" s="91" t="str">
        <f t="shared" si="0"/>
        <v/>
      </c>
      <c r="K100" s="89" t="str">
        <f t="shared" ca="1" si="1"/>
        <v/>
      </c>
      <c r="L100" s="88"/>
      <c r="M100" s="90" t="b">
        <v>0</v>
      </c>
      <c r="N100" s="90" t="b">
        <v>0</v>
      </c>
      <c r="O100" s="105"/>
    </row>
    <row r="101" spans="1:15" ht="49.9" customHeight="1" x14ac:dyDescent="0.25">
      <c r="A101" s="29"/>
      <c r="B101" s="115"/>
      <c r="C101" s="88"/>
      <c r="D101" s="88"/>
      <c r="E101" s="88"/>
      <c r="F101" s="88"/>
      <c r="G101" s="88"/>
      <c r="H101" s="88"/>
      <c r="I101" s="89">
        <f>IFERROR(_xlfn.XLOOKUP(E101,'Medication Reference Table'!C$13:C$101,'Medication Reference Table'!F$13:F$101),"")</f>
        <v>0</v>
      </c>
      <c r="J101" s="91" t="str">
        <f t="shared" si="0"/>
        <v/>
      </c>
      <c r="K101" s="89" t="str">
        <f t="shared" ca="1" si="1"/>
        <v/>
      </c>
      <c r="L101" s="88"/>
      <c r="M101" s="90" t="b">
        <v>0</v>
      </c>
      <c r="N101" s="90" t="b">
        <v>0</v>
      </c>
      <c r="O101" s="105"/>
    </row>
    <row r="102" spans="1:15" ht="49.9" customHeight="1" x14ac:dyDescent="0.25">
      <c r="A102" s="29"/>
      <c r="B102" s="115"/>
      <c r="C102" s="88"/>
      <c r="D102" s="88"/>
      <c r="E102" s="88"/>
      <c r="F102" s="88"/>
      <c r="G102" s="88"/>
      <c r="H102" s="88"/>
      <c r="I102" s="89">
        <f>IFERROR(_xlfn.XLOOKUP(E102,'Medication Reference Table'!C$13:C$101,'Medication Reference Table'!F$13:F$101),"")</f>
        <v>0</v>
      </c>
      <c r="J102" s="91" t="str">
        <f t="shared" si="0"/>
        <v/>
      </c>
      <c r="K102" s="89" t="str">
        <f t="shared" ca="1" si="1"/>
        <v/>
      </c>
      <c r="L102" s="88"/>
      <c r="M102" s="90" t="b">
        <v>0</v>
      </c>
      <c r="N102" s="90" t="b">
        <v>0</v>
      </c>
      <c r="O102" s="105"/>
    </row>
    <row r="103" spans="1:15" ht="49.9" customHeight="1" x14ac:dyDescent="0.25">
      <c r="A103" s="29"/>
      <c r="B103" s="115"/>
      <c r="C103" s="88"/>
      <c r="D103" s="88"/>
      <c r="E103" s="88"/>
      <c r="F103" s="88"/>
      <c r="G103" s="88"/>
      <c r="H103" s="88"/>
      <c r="I103" s="89">
        <f>IFERROR(_xlfn.XLOOKUP(E103,'Medication Reference Table'!C$13:C$101,'Medication Reference Table'!F$13:F$101),"")</f>
        <v>0</v>
      </c>
      <c r="J103" s="91" t="str">
        <f t="shared" si="0"/>
        <v/>
      </c>
      <c r="K103" s="89" t="str">
        <f t="shared" ca="1" si="1"/>
        <v/>
      </c>
      <c r="L103" s="88"/>
      <c r="M103" s="90" t="b">
        <v>0</v>
      </c>
      <c r="N103" s="90" t="b">
        <v>0</v>
      </c>
      <c r="O103" s="105"/>
    </row>
    <row r="104" spans="1:15" ht="49.9" customHeight="1" x14ac:dyDescent="0.25">
      <c r="A104" s="29"/>
      <c r="B104" s="115"/>
      <c r="C104" s="88"/>
      <c r="D104" s="88"/>
      <c r="E104" s="88"/>
      <c r="F104" s="88"/>
      <c r="G104" s="88"/>
      <c r="H104" s="88"/>
      <c r="I104" s="89">
        <f>IFERROR(_xlfn.XLOOKUP(E104,'Medication Reference Table'!C$13:C$101,'Medication Reference Table'!F$13:F$101),"")</f>
        <v>0</v>
      </c>
      <c r="J104" s="91" t="str">
        <f t="shared" si="0"/>
        <v/>
      </c>
      <c r="K104" s="89" t="str">
        <f t="shared" ca="1" si="1"/>
        <v/>
      </c>
      <c r="L104" s="88"/>
      <c r="M104" s="90" t="b">
        <v>0</v>
      </c>
      <c r="N104" s="90" t="b">
        <v>0</v>
      </c>
      <c r="O104" s="105"/>
    </row>
    <row r="105" spans="1:15" ht="49.9" customHeight="1" x14ac:dyDescent="0.25">
      <c r="A105" s="29"/>
      <c r="B105" s="115"/>
      <c r="C105" s="88"/>
      <c r="D105" s="88"/>
      <c r="E105" s="88"/>
      <c r="F105" s="88"/>
      <c r="G105" s="88"/>
      <c r="H105" s="88"/>
      <c r="I105" s="89">
        <f>IFERROR(_xlfn.XLOOKUP(E105,'Medication Reference Table'!C$13:C$101,'Medication Reference Table'!F$13:F$101),"")</f>
        <v>0</v>
      </c>
      <c r="J105" s="91" t="str">
        <f t="shared" si="0"/>
        <v/>
      </c>
      <c r="K105" s="89" t="str">
        <f t="shared" ca="1" si="1"/>
        <v/>
      </c>
      <c r="L105" s="88"/>
      <c r="M105" s="90" t="b">
        <v>0</v>
      </c>
      <c r="N105" s="90" t="b">
        <v>0</v>
      </c>
      <c r="O105" s="105"/>
    </row>
    <row r="106" spans="1:15" ht="49.9" customHeight="1" x14ac:dyDescent="0.25">
      <c r="A106" s="29"/>
      <c r="B106" s="115"/>
      <c r="C106" s="88"/>
      <c r="D106" s="88"/>
      <c r="E106" s="88"/>
      <c r="F106" s="88"/>
      <c r="G106" s="88"/>
      <c r="H106" s="88"/>
      <c r="I106" s="89">
        <f>IFERROR(_xlfn.XLOOKUP(E106,'Medication Reference Table'!C$13:C$101,'Medication Reference Table'!F$13:F$101),"")</f>
        <v>0</v>
      </c>
      <c r="J106" s="91" t="str">
        <f t="shared" si="0"/>
        <v/>
      </c>
      <c r="K106" s="89" t="str">
        <f t="shared" ca="1" si="1"/>
        <v/>
      </c>
      <c r="L106" s="88"/>
      <c r="M106" s="90" t="b">
        <v>0</v>
      </c>
      <c r="N106" s="90" t="b">
        <v>0</v>
      </c>
      <c r="O106" s="105"/>
    </row>
    <row r="107" spans="1:15" ht="49.9" customHeight="1" x14ac:dyDescent="0.25">
      <c r="A107" s="29"/>
      <c r="B107" s="115"/>
      <c r="C107" s="88"/>
      <c r="D107" s="88"/>
      <c r="E107" s="88"/>
      <c r="F107" s="88"/>
      <c r="G107" s="88"/>
      <c r="H107" s="88"/>
      <c r="I107" s="89">
        <f>IFERROR(_xlfn.XLOOKUP(E107,'Medication Reference Table'!C$13:C$101,'Medication Reference Table'!F$13:F$101),"")</f>
        <v>0</v>
      </c>
      <c r="J107" s="91" t="str">
        <f t="shared" si="0"/>
        <v/>
      </c>
      <c r="K107" s="89" t="str">
        <f t="shared" ca="1" si="1"/>
        <v/>
      </c>
      <c r="L107" s="88"/>
      <c r="M107" s="90" t="b">
        <v>0</v>
      </c>
      <c r="N107" s="90" t="b">
        <v>0</v>
      </c>
      <c r="O107" s="105"/>
    </row>
    <row r="108" spans="1:15" ht="49.9" customHeight="1" x14ac:dyDescent="0.25">
      <c r="A108" s="29"/>
      <c r="B108" s="115"/>
      <c r="C108" s="88"/>
      <c r="D108" s="88"/>
      <c r="E108" s="88"/>
      <c r="F108" s="88"/>
      <c r="G108" s="88"/>
      <c r="H108" s="88"/>
      <c r="I108" s="89">
        <f>IFERROR(_xlfn.XLOOKUP(E108,'Medication Reference Table'!C$13:C$101,'Medication Reference Table'!F$13:F$101),"")</f>
        <v>0</v>
      </c>
      <c r="J108" s="91" t="str">
        <f t="shared" si="0"/>
        <v/>
      </c>
      <c r="K108" s="89" t="str">
        <f t="shared" ca="1" si="1"/>
        <v/>
      </c>
      <c r="L108" s="88"/>
      <c r="M108" s="90" t="b">
        <v>0</v>
      </c>
      <c r="N108" s="90" t="b">
        <v>0</v>
      </c>
      <c r="O108" s="105"/>
    </row>
    <row r="109" spans="1:15" ht="49.9" customHeight="1" x14ac:dyDescent="0.25">
      <c r="A109" s="29"/>
      <c r="B109" s="115"/>
      <c r="C109" s="88"/>
      <c r="D109" s="88"/>
      <c r="E109" s="88"/>
      <c r="F109" s="88"/>
      <c r="G109" s="88"/>
      <c r="H109" s="88"/>
      <c r="I109" s="89">
        <f>IFERROR(_xlfn.XLOOKUP(E109,'Medication Reference Table'!C$13:C$101,'Medication Reference Table'!F$13:F$101),"")</f>
        <v>0</v>
      </c>
      <c r="J109" s="91" t="str">
        <f t="shared" si="0"/>
        <v/>
      </c>
      <c r="K109" s="89" t="str">
        <f t="shared" ca="1" si="1"/>
        <v/>
      </c>
      <c r="L109" s="88"/>
      <c r="M109" s="90" t="b">
        <v>0</v>
      </c>
      <c r="N109" s="90" t="b">
        <v>0</v>
      </c>
      <c r="O109" s="105"/>
    </row>
    <row r="110" spans="1:15" ht="49.9" customHeight="1" x14ac:dyDescent="0.25">
      <c r="A110" s="29"/>
      <c r="B110" s="115"/>
      <c r="C110" s="88"/>
      <c r="D110" s="88"/>
      <c r="E110" s="88"/>
      <c r="F110" s="88"/>
      <c r="G110" s="88"/>
      <c r="H110" s="88"/>
      <c r="I110" s="89">
        <f>IFERROR(_xlfn.XLOOKUP(E110,'Medication Reference Table'!C$13:C$101,'Medication Reference Table'!F$13:F$101),"")</f>
        <v>0</v>
      </c>
      <c r="J110" s="91" t="str">
        <f t="shared" si="0"/>
        <v/>
      </c>
      <c r="K110" s="89" t="str">
        <f t="shared" ca="1" si="1"/>
        <v/>
      </c>
      <c r="L110" s="88"/>
      <c r="M110" s="90" t="b">
        <v>0</v>
      </c>
      <c r="N110" s="90" t="b">
        <v>0</v>
      </c>
      <c r="O110" s="105"/>
    </row>
    <row r="111" spans="1:15" ht="49.9" customHeight="1" x14ac:dyDescent="0.25">
      <c r="A111" s="29"/>
      <c r="B111" s="115"/>
      <c r="C111" s="88"/>
      <c r="D111" s="88"/>
      <c r="E111" s="88"/>
      <c r="F111" s="88"/>
      <c r="G111" s="88"/>
      <c r="H111" s="88"/>
      <c r="I111" s="89">
        <f>IFERROR(_xlfn.XLOOKUP(E111,'Medication Reference Table'!C$13:C$101,'Medication Reference Table'!F$13:F$101),"")</f>
        <v>0</v>
      </c>
      <c r="J111" s="91" t="str">
        <f t="shared" si="0"/>
        <v/>
      </c>
      <c r="K111" s="89" t="str">
        <f t="shared" ca="1" si="1"/>
        <v/>
      </c>
      <c r="L111" s="88"/>
      <c r="M111" s="90" t="b">
        <v>0</v>
      </c>
      <c r="N111" s="90" t="b">
        <v>0</v>
      </c>
      <c r="O111" s="105"/>
    </row>
    <row r="112" spans="1:15" ht="49.9" customHeight="1" x14ac:dyDescent="0.25">
      <c r="A112" s="29"/>
      <c r="B112" s="115"/>
      <c r="C112" s="88"/>
      <c r="D112" s="88"/>
      <c r="E112" s="88"/>
      <c r="F112" s="88"/>
      <c r="G112" s="88"/>
      <c r="H112" s="88"/>
      <c r="I112" s="89">
        <f>IFERROR(_xlfn.XLOOKUP(E112,'Medication Reference Table'!C$13:C$101,'Medication Reference Table'!F$13:F$101),"")</f>
        <v>0</v>
      </c>
      <c r="J112" s="91" t="str">
        <f t="shared" si="0"/>
        <v/>
      </c>
      <c r="K112" s="89" t="str">
        <f t="shared" ca="1" si="1"/>
        <v/>
      </c>
      <c r="L112" s="88"/>
      <c r="M112" s="90" t="b">
        <v>0</v>
      </c>
      <c r="N112" s="90" t="b">
        <v>0</v>
      </c>
      <c r="O112" s="105"/>
    </row>
    <row r="113" spans="1:15" ht="49.9" customHeight="1" x14ac:dyDescent="0.25">
      <c r="A113" s="29"/>
      <c r="B113" s="115"/>
      <c r="C113" s="88"/>
      <c r="D113" s="88"/>
      <c r="E113" s="88"/>
      <c r="F113" s="88"/>
      <c r="G113" s="88"/>
      <c r="H113" s="88"/>
      <c r="I113" s="89">
        <f>IFERROR(_xlfn.XLOOKUP(E113,'Medication Reference Table'!C$13:C$101,'Medication Reference Table'!F$13:F$101),"")</f>
        <v>0</v>
      </c>
      <c r="J113" s="91" t="str">
        <f t="shared" si="0"/>
        <v/>
      </c>
      <c r="K113" s="89" t="str">
        <f t="shared" ca="1" si="1"/>
        <v/>
      </c>
      <c r="L113" s="88"/>
      <c r="M113" s="90" t="b">
        <v>0</v>
      </c>
      <c r="N113" s="90" t="b">
        <v>0</v>
      </c>
      <c r="O113" s="105"/>
    </row>
    <row r="114" spans="1:15" ht="49.9" customHeight="1" x14ac:dyDescent="0.25">
      <c r="A114" s="29"/>
      <c r="B114" s="115"/>
      <c r="C114" s="88"/>
      <c r="D114" s="88"/>
      <c r="E114" s="88"/>
      <c r="F114" s="88"/>
      <c r="G114" s="88"/>
      <c r="H114" s="88"/>
      <c r="I114" s="89">
        <f>IFERROR(_xlfn.XLOOKUP(E114,'Medication Reference Table'!C$13:C$101,'Medication Reference Table'!F$13:F$101),"")</f>
        <v>0</v>
      </c>
      <c r="J114" s="91" t="str">
        <f t="shared" si="0"/>
        <v/>
      </c>
      <c r="K114" s="89" t="str">
        <f t="shared" ca="1" si="1"/>
        <v/>
      </c>
      <c r="L114" s="88"/>
      <c r="M114" s="90" t="b">
        <v>0</v>
      </c>
      <c r="N114" s="90" t="b">
        <v>0</v>
      </c>
      <c r="O114" s="105"/>
    </row>
    <row r="115" spans="1:15" ht="49.9" customHeight="1" x14ac:dyDescent="0.25">
      <c r="A115" s="29"/>
      <c r="B115" s="115"/>
      <c r="C115" s="88"/>
      <c r="D115" s="88"/>
      <c r="E115" s="88"/>
      <c r="F115" s="88"/>
      <c r="G115" s="88"/>
      <c r="H115" s="88"/>
      <c r="I115" s="89">
        <f>IFERROR(_xlfn.XLOOKUP(E115,'Medication Reference Table'!C$13:C$101,'Medication Reference Table'!F$13:F$101),"")</f>
        <v>0</v>
      </c>
      <c r="J115" s="91" t="str">
        <f t="shared" si="0"/>
        <v/>
      </c>
      <c r="K115" s="89" t="str">
        <f t="shared" ca="1" si="1"/>
        <v/>
      </c>
      <c r="L115" s="88"/>
      <c r="M115" s="90" t="b">
        <v>0</v>
      </c>
      <c r="N115" s="90" t="b">
        <v>0</v>
      </c>
      <c r="O115" s="105"/>
    </row>
    <row r="116" spans="1:15" ht="49.9" customHeight="1" x14ac:dyDescent="0.25">
      <c r="A116" s="29"/>
      <c r="B116" s="115"/>
      <c r="C116" s="88"/>
      <c r="D116" s="88"/>
      <c r="E116" s="88"/>
      <c r="F116" s="88"/>
      <c r="G116" s="88"/>
      <c r="H116" s="88"/>
      <c r="I116" s="89">
        <f>IFERROR(_xlfn.XLOOKUP(E116,'Medication Reference Table'!C$13:C$101,'Medication Reference Table'!F$13:F$101),"")</f>
        <v>0</v>
      </c>
      <c r="J116" s="91" t="str">
        <f t="shared" si="0"/>
        <v/>
      </c>
      <c r="K116" s="89" t="str">
        <f t="shared" ca="1" si="1"/>
        <v/>
      </c>
      <c r="L116" s="88"/>
      <c r="M116" s="90" t="b">
        <v>0</v>
      </c>
      <c r="N116" s="90" t="b">
        <v>0</v>
      </c>
      <c r="O116" s="105"/>
    </row>
    <row r="117" spans="1:15" ht="49.9" customHeight="1" x14ac:dyDescent="0.25">
      <c r="A117" s="29"/>
      <c r="B117" s="115"/>
      <c r="C117" s="88"/>
      <c r="D117" s="88"/>
      <c r="E117" s="88"/>
      <c r="F117" s="88"/>
      <c r="G117" s="88"/>
      <c r="H117" s="88"/>
      <c r="I117" s="89">
        <f>IFERROR(_xlfn.XLOOKUP(E117,'Medication Reference Table'!C$13:C$101,'Medication Reference Table'!F$13:F$101),"")</f>
        <v>0</v>
      </c>
      <c r="J117" s="91" t="str">
        <f t="shared" si="0"/>
        <v/>
      </c>
      <c r="K117" s="89" t="str">
        <f t="shared" ca="1" si="1"/>
        <v/>
      </c>
      <c r="L117" s="88"/>
      <c r="M117" s="90" t="b">
        <v>0</v>
      </c>
      <c r="N117" s="90" t="b">
        <v>0</v>
      </c>
      <c r="O117" s="105"/>
    </row>
    <row r="118" spans="1:15" ht="49.9" customHeight="1" x14ac:dyDescent="0.25">
      <c r="A118" s="29"/>
      <c r="B118" s="115"/>
      <c r="C118" s="88"/>
      <c r="D118" s="88"/>
      <c r="E118" s="88"/>
      <c r="F118" s="88"/>
      <c r="G118" s="88"/>
      <c r="H118" s="88"/>
      <c r="I118" s="89">
        <f>IFERROR(_xlfn.XLOOKUP(E118,'Medication Reference Table'!C$13:C$101,'Medication Reference Table'!F$13:F$101),"")</f>
        <v>0</v>
      </c>
      <c r="J118" s="91" t="str">
        <f t="shared" si="0"/>
        <v/>
      </c>
      <c r="K118" s="89" t="str">
        <f t="shared" ca="1" si="1"/>
        <v/>
      </c>
      <c r="L118" s="88"/>
      <c r="M118" s="90" t="b">
        <v>0</v>
      </c>
      <c r="N118" s="90" t="b">
        <v>0</v>
      </c>
      <c r="O118" s="105"/>
    </row>
    <row r="119" spans="1:15" ht="49.9" customHeight="1" x14ac:dyDescent="0.25">
      <c r="A119" s="29"/>
      <c r="B119" s="115"/>
      <c r="C119" s="88"/>
      <c r="D119" s="88"/>
      <c r="E119" s="88"/>
      <c r="F119" s="88"/>
      <c r="G119" s="88"/>
      <c r="H119" s="88"/>
      <c r="I119" s="89">
        <f>IFERROR(_xlfn.XLOOKUP(E119,'Medication Reference Table'!C$13:C$101,'Medication Reference Table'!F$13:F$101),"")</f>
        <v>0</v>
      </c>
      <c r="J119" s="91" t="str">
        <f t="shared" si="0"/>
        <v/>
      </c>
      <c r="K119" s="89" t="str">
        <f t="shared" ca="1" si="1"/>
        <v/>
      </c>
      <c r="L119" s="88"/>
      <c r="M119" s="90" t="b">
        <v>0</v>
      </c>
      <c r="N119" s="90" t="b">
        <v>0</v>
      </c>
      <c r="O119" s="105"/>
    </row>
    <row r="120" spans="1:15" ht="49.9" customHeight="1" x14ac:dyDescent="0.25">
      <c r="A120" s="29"/>
      <c r="B120" s="115"/>
      <c r="C120" s="88"/>
      <c r="D120" s="88"/>
      <c r="E120" s="88"/>
      <c r="F120" s="88"/>
      <c r="G120" s="88"/>
      <c r="H120" s="88"/>
      <c r="I120" s="89">
        <f>IFERROR(_xlfn.XLOOKUP(E120,'Medication Reference Table'!C$13:C$101,'Medication Reference Table'!F$13:F$101),"")</f>
        <v>0</v>
      </c>
      <c r="J120" s="91" t="str">
        <f t="shared" si="0"/>
        <v/>
      </c>
      <c r="K120" s="89" t="str">
        <f t="shared" ca="1" si="1"/>
        <v/>
      </c>
      <c r="L120" s="88"/>
      <c r="M120" s="90" t="b">
        <v>0</v>
      </c>
      <c r="N120" s="90" t="b">
        <v>0</v>
      </c>
      <c r="O120" s="105"/>
    </row>
    <row r="121" spans="1:15" ht="49.9" customHeight="1" x14ac:dyDescent="0.25">
      <c r="A121" s="29"/>
      <c r="B121" s="115"/>
      <c r="C121" s="88"/>
      <c r="D121" s="88"/>
      <c r="E121" s="88"/>
      <c r="F121" s="88"/>
      <c r="G121" s="88"/>
      <c r="H121" s="88"/>
      <c r="I121" s="89">
        <f>IFERROR(_xlfn.XLOOKUP(E121,'Medication Reference Table'!C$13:C$101,'Medication Reference Table'!F$13:F$101),"")</f>
        <v>0</v>
      </c>
      <c r="J121" s="91" t="str">
        <f t="shared" si="0"/>
        <v/>
      </c>
      <c r="K121" s="89" t="str">
        <f t="shared" ca="1" si="1"/>
        <v/>
      </c>
      <c r="L121" s="88"/>
      <c r="M121" s="90" t="b">
        <v>0</v>
      </c>
      <c r="N121" s="90" t="b">
        <v>0</v>
      </c>
      <c r="O121" s="105"/>
    </row>
    <row r="122" spans="1:15" ht="49.9" customHeight="1" x14ac:dyDescent="0.25">
      <c r="A122" s="29"/>
      <c r="B122" s="115"/>
      <c r="C122" s="88"/>
      <c r="D122" s="88"/>
      <c r="E122" s="88"/>
      <c r="F122" s="88"/>
      <c r="G122" s="88"/>
      <c r="H122" s="88"/>
      <c r="I122" s="89">
        <f>IFERROR(_xlfn.XLOOKUP(E122,'Medication Reference Table'!C$13:C$101,'Medication Reference Table'!F$13:F$101),"")</f>
        <v>0</v>
      </c>
      <c r="J122" s="91" t="str">
        <f t="shared" si="0"/>
        <v/>
      </c>
      <c r="K122" s="89" t="str">
        <f t="shared" ca="1" si="1"/>
        <v/>
      </c>
      <c r="L122" s="88"/>
      <c r="M122" s="90" t="b">
        <v>0</v>
      </c>
      <c r="N122" s="90" t="b">
        <v>0</v>
      </c>
      <c r="O122" s="105"/>
    </row>
    <row r="123" spans="1:15" ht="49.9" customHeight="1" x14ac:dyDescent="0.25">
      <c r="A123" s="29"/>
      <c r="B123" s="115"/>
      <c r="C123" s="88"/>
      <c r="D123" s="88"/>
      <c r="E123" s="88"/>
      <c r="F123" s="88"/>
      <c r="G123" s="88"/>
      <c r="H123" s="88"/>
      <c r="I123" s="89">
        <f>IFERROR(_xlfn.XLOOKUP(E123,'Medication Reference Table'!C$13:C$101,'Medication Reference Table'!F$13:F$101),"")</f>
        <v>0</v>
      </c>
      <c r="J123" s="91" t="str">
        <f t="shared" si="0"/>
        <v/>
      </c>
      <c r="K123" s="89" t="str">
        <f t="shared" ca="1" si="1"/>
        <v/>
      </c>
      <c r="L123" s="88"/>
      <c r="M123" s="90" t="b">
        <v>0</v>
      </c>
      <c r="N123" s="90" t="b">
        <v>0</v>
      </c>
      <c r="O123" s="105"/>
    </row>
    <row r="124" spans="1:15" ht="49.9" customHeight="1" x14ac:dyDescent="0.25">
      <c r="A124" s="29"/>
      <c r="B124" s="115"/>
      <c r="C124" s="88"/>
      <c r="D124" s="88"/>
      <c r="E124" s="88"/>
      <c r="F124" s="88"/>
      <c r="G124" s="88"/>
      <c r="H124" s="88"/>
      <c r="I124" s="89">
        <f>IFERROR(_xlfn.XLOOKUP(E124,'Medication Reference Table'!C$13:C$101,'Medication Reference Table'!F$13:F$101),"")</f>
        <v>0</v>
      </c>
      <c r="J124" s="91" t="str">
        <f t="shared" si="0"/>
        <v/>
      </c>
      <c r="K124" s="89" t="str">
        <f t="shared" ca="1" si="1"/>
        <v/>
      </c>
      <c r="L124" s="88"/>
      <c r="M124" s="90" t="b">
        <v>0</v>
      </c>
      <c r="N124" s="90" t="b">
        <v>0</v>
      </c>
      <c r="O124" s="105"/>
    </row>
    <row r="125" spans="1:15" ht="49.9" customHeight="1" x14ac:dyDescent="0.25">
      <c r="A125" s="29"/>
      <c r="B125" s="115"/>
      <c r="C125" s="88"/>
      <c r="D125" s="88"/>
      <c r="E125" s="88"/>
      <c r="F125" s="88"/>
      <c r="G125" s="88"/>
      <c r="H125" s="88"/>
      <c r="I125" s="89">
        <f>IFERROR(_xlfn.XLOOKUP(E125,'Medication Reference Table'!C$13:C$101,'Medication Reference Table'!F$13:F$101),"")</f>
        <v>0</v>
      </c>
      <c r="J125" s="91" t="str">
        <f t="shared" si="0"/>
        <v/>
      </c>
      <c r="K125" s="89" t="str">
        <f t="shared" ca="1" si="1"/>
        <v/>
      </c>
      <c r="L125" s="88"/>
      <c r="M125" s="90" t="b">
        <v>0</v>
      </c>
      <c r="N125" s="90" t="b">
        <v>0</v>
      </c>
      <c r="O125" s="105"/>
    </row>
    <row r="126" spans="1:15" ht="49.9" customHeight="1" x14ac:dyDescent="0.25">
      <c r="A126" s="29"/>
      <c r="B126" s="115"/>
      <c r="C126" s="88"/>
      <c r="D126" s="88"/>
      <c r="E126" s="88"/>
      <c r="F126" s="88"/>
      <c r="G126" s="88"/>
      <c r="H126" s="88"/>
      <c r="I126" s="89">
        <f>IFERROR(_xlfn.XLOOKUP(E126,'Medication Reference Table'!C$13:C$101,'Medication Reference Table'!F$13:F$101),"")</f>
        <v>0</v>
      </c>
      <c r="J126" s="91" t="str">
        <f t="shared" si="0"/>
        <v/>
      </c>
      <c r="K126" s="89" t="str">
        <f t="shared" ca="1" si="1"/>
        <v/>
      </c>
      <c r="L126" s="88"/>
      <c r="M126" s="90" t="b">
        <v>0</v>
      </c>
      <c r="N126" s="90" t="b">
        <v>0</v>
      </c>
      <c r="O126" s="105"/>
    </row>
    <row r="127" spans="1:15" ht="49.9" customHeight="1" x14ac:dyDescent="0.25">
      <c r="A127" s="29"/>
      <c r="B127" s="115"/>
      <c r="C127" s="88"/>
      <c r="D127" s="88"/>
      <c r="E127" s="88"/>
      <c r="F127" s="88"/>
      <c r="G127" s="88"/>
      <c r="H127" s="88"/>
      <c r="I127" s="89">
        <f>IFERROR(_xlfn.XLOOKUP(E127,'Medication Reference Table'!C$13:C$101,'Medication Reference Table'!F$13:F$101),"")</f>
        <v>0</v>
      </c>
      <c r="J127" s="91" t="str">
        <f t="shared" si="0"/>
        <v/>
      </c>
      <c r="K127" s="89" t="str">
        <f t="shared" ca="1" si="1"/>
        <v/>
      </c>
      <c r="L127" s="88"/>
      <c r="M127" s="90" t="b">
        <v>0</v>
      </c>
      <c r="N127" s="90" t="b">
        <v>0</v>
      </c>
      <c r="O127" s="105"/>
    </row>
    <row r="128" spans="1:15" ht="49.9" customHeight="1" x14ac:dyDescent="0.25">
      <c r="A128" s="29"/>
      <c r="B128" s="115"/>
      <c r="C128" s="88"/>
      <c r="D128" s="88"/>
      <c r="E128" s="88"/>
      <c r="F128" s="88"/>
      <c r="G128" s="88"/>
      <c r="H128" s="88"/>
      <c r="I128" s="89">
        <f>IFERROR(_xlfn.XLOOKUP(E128,'Medication Reference Table'!C$13:C$101,'Medication Reference Table'!F$13:F$101),"")</f>
        <v>0</v>
      </c>
      <c r="J128" s="91" t="str">
        <f t="shared" si="0"/>
        <v/>
      </c>
      <c r="K128" s="89" t="str">
        <f t="shared" ca="1" si="1"/>
        <v/>
      </c>
      <c r="L128" s="88"/>
      <c r="M128" s="90" t="b">
        <v>0</v>
      </c>
      <c r="N128" s="90" t="b">
        <v>0</v>
      </c>
      <c r="O128" s="105"/>
    </row>
    <row r="129" spans="1:15" ht="49.9" customHeight="1" x14ac:dyDescent="0.25">
      <c r="A129" s="29"/>
      <c r="B129" s="115"/>
      <c r="C129" s="88"/>
      <c r="D129" s="88"/>
      <c r="E129" s="88"/>
      <c r="F129" s="88"/>
      <c r="G129" s="88"/>
      <c r="H129" s="88"/>
      <c r="I129" s="89">
        <f>IFERROR(_xlfn.XLOOKUP(E129,'Medication Reference Table'!C$13:C$101,'Medication Reference Table'!F$13:F$101),"")</f>
        <v>0</v>
      </c>
      <c r="J129" s="91" t="str">
        <f t="shared" si="0"/>
        <v/>
      </c>
      <c r="K129" s="89" t="str">
        <f t="shared" ca="1" si="1"/>
        <v/>
      </c>
      <c r="L129" s="88"/>
      <c r="M129" s="90" t="b">
        <v>0</v>
      </c>
      <c r="N129" s="90" t="b">
        <v>0</v>
      </c>
      <c r="O129" s="105"/>
    </row>
    <row r="130" spans="1:15" ht="49.9" customHeight="1" x14ac:dyDescent="0.25">
      <c r="A130" s="29"/>
      <c r="B130" s="115"/>
      <c r="C130" s="88"/>
      <c r="D130" s="88"/>
      <c r="E130" s="88"/>
      <c r="F130" s="88"/>
      <c r="G130" s="88"/>
      <c r="H130" s="88"/>
      <c r="I130" s="89">
        <f>IFERROR(_xlfn.XLOOKUP(E130,'Medication Reference Table'!C$13:C$101,'Medication Reference Table'!F$13:F$101),"")</f>
        <v>0</v>
      </c>
      <c r="J130" s="91" t="str">
        <f t="shared" si="0"/>
        <v/>
      </c>
      <c r="K130" s="89" t="str">
        <f t="shared" ca="1" si="1"/>
        <v/>
      </c>
      <c r="L130" s="88"/>
      <c r="M130" s="90" t="b">
        <v>0</v>
      </c>
      <c r="N130" s="90" t="b">
        <v>0</v>
      </c>
      <c r="O130" s="105"/>
    </row>
    <row r="131" spans="1:15" ht="49.9" customHeight="1" x14ac:dyDescent="0.25">
      <c r="A131" s="29"/>
      <c r="B131" s="115"/>
      <c r="C131" s="88"/>
      <c r="D131" s="88"/>
      <c r="E131" s="88"/>
      <c r="F131" s="88"/>
      <c r="G131" s="88"/>
      <c r="H131" s="88"/>
      <c r="I131" s="89">
        <f>IFERROR(_xlfn.XLOOKUP(E131,'Medication Reference Table'!C$13:C$101,'Medication Reference Table'!F$13:F$101),"")</f>
        <v>0</v>
      </c>
      <c r="J131" s="91" t="str">
        <f t="shared" si="0"/>
        <v/>
      </c>
      <c r="K131" s="89" t="str">
        <f t="shared" ca="1" si="1"/>
        <v/>
      </c>
      <c r="L131" s="88"/>
      <c r="M131" s="90" t="b">
        <v>0</v>
      </c>
      <c r="N131" s="90" t="b">
        <v>0</v>
      </c>
      <c r="O131" s="105"/>
    </row>
    <row r="132" spans="1:15" ht="49.9" customHeight="1" x14ac:dyDescent="0.25">
      <c r="A132" s="29"/>
      <c r="B132" s="115"/>
      <c r="C132" s="88"/>
      <c r="D132" s="88"/>
      <c r="E132" s="88"/>
      <c r="F132" s="88"/>
      <c r="G132" s="88"/>
      <c r="H132" s="88"/>
      <c r="I132" s="89">
        <f>IFERROR(_xlfn.XLOOKUP(E132,'Medication Reference Table'!C$13:C$101,'Medication Reference Table'!F$13:F$101),"")</f>
        <v>0</v>
      </c>
      <c r="J132" s="91" t="str">
        <f t="shared" si="0"/>
        <v/>
      </c>
      <c r="K132" s="89" t="str">
        <f t="shared" ca="1" si="1"/>
        <v/>
      </c>
      <c r="L132" s="88"/>
      <c r="M132" s="90" t="b">
        <v>0</v>
      </c>
      <c r="N132" s="90" t="b">
        <v>0</v>
      </c>
      <c r="O132" s="105"/>
    </row>
    <row r="133" spans="1:15" ht="49.9" customHeight="1" x14ac:dyDescent="0.25">
      <c r="A133" s="29"/>
      <c r="B133" s="115"/>
      <c r="C133" s="88"/>
      <c r="D133" s="88"/>
      <c r="E133" s="88"/>
      <c r="F133" s="88"/>
      <c r="G133" s="88"/>
      <c r="H133" s="88"/>
      <c r="I133" s="89">
        <f>IFERROR(_xlfn.XLOOKUP(E133,'Medication Reference Table'!C$13:C$101,'Medication Reference Table'!F$13:F$101),"")</f>
        <v>0</v>
      </c>
      <c r="J133" s="91" t="str">
        <f t="shared" si="0"/>
        <v/>
      </c>
      <c r="K133" s="89" t="str">
        <f t="shared" ca="1" si="1"/>
        <v/>
      </c>
      <c r="L133" s="88"/>
      <c r="M133" s="90" t="b">
        <v>0</v>
      </c>
      <c r="N133" s="90" t="b">
        <v>0</v>
      </c>
      <c r="O133" s="105"/>
    </row>
    <row r="134" spans="1:15" ht="49.9" customHeight="1" x14ac:dyDescent="0.25">
      <c r="A134" s="29"/>
      <c r="B134" s="115"/>
      <c r="C134" s="88"/>
      <c r="D134" s="88"/>
      <c r="E134" s="88"/>
      <c r="F134" s="88"/>
      <c r="G134" s="88"/>
      <c r="H134" s="88"/>
      <c r="I134" s="89">
        <f>IFERROR(_xlfn.XLOOKUP(E134,'Medication Reference Table'!C$13:C$101,'Medication Reference Table'!F$13:F$101),"")</f>
        <v>0</v>
      </c>
      <c r="J134" s="91" t="str">
        <f t="shared" si="0"/>
        <v/>
      </c>
      <c r="K134" s="89" t="str">
        <f t="shared" ca="1" si="1"/>
        <v/>
      </c>
      <c r="L134" s="88"/>
      <c r="M134" s="90" t="b">
        <v>0</v>
      </c>
      <c r="N134" s="90" t="b">
        <v>0</v>
      </c>
      <c r="O134" s="105"/>
    </row>
    <row r="135" spans="1:15" ht="49.9" customHeight="1" x14ac:dyDescent="0.25">
      <c r="A135" s="29"/>
      <c r="B135" s="115"/>
      <c r="C135" s="88"/>
      <c r="D135" s="88"/>
      <c r="E135" s="88"/>
      <c r="F135" s="88"/>
      <c r="G135" s="88"/>
      <c r="H135" s="88"/>
      <c r="I135" s="89">
        <f>IFERROR(_xlfn.XLOOKUP(E135,'Medication Reference Table'!C$13:C$101,'Medication Reference Table'!F$13:F$101),"")</f>
        <v>0</v>
      </c>
      <c r="J135" s="91" t="str">
        <f t="shared" si="0"/>
        <v/>
      </c>
      <c r="K135" s="89" t="str">
        <f t="shared" ca="1" si="1"/>
        <v/>
      </c>
      <c r="L135" s="88"/>
      <c r="M135" s="90" t="b">
        <v>0</v>
      </c>
      <c r="N135" s="90" t="b">
        <v>0</v>
      </c>
      <c r="O135" s="105"/>
    </row>
    <row r="136" spans="1:15" ht="49.9" customHeight="1" x14ac:dyDescent="0.25">
      <c r="A136" s="29"/>
      <c r="B136" s="115"/>
      <c r="C136" s="88"/>
      <c r="D136" s="88"/>
      <c r="E136" s="88"/>
      <c r="F136" s="88"/>
      <c r="G136" s="88"/>
      <c r="H136" s="88"/>
      <c r="I136" s="89">
        <f>IFERROR(_xlfn.XLOOKUP(E136,'Medication Reference Table'!C$13:C$101,'Medication Reference Table'!F$13:F$101),"")</f>
        <v>0</v>
      </c>
      <c r="J136" s="91" t="str">
        <f t="shared" si="0"/>
        <v/>
      </c>
      <c r="K136" s="89" t="str">
        <f t="shared" ca="1" si="1"/>
        <v/>
      </c>
      <c r="L136" s="88"/>
      <c r="M136" s="90" t="b">
        <v>0</v>
      </c>
      <c r="N136" s="90" t="b">
        <v>0</v>
      </c>
      <c r="O136" s="105"/>
    </row>
    <row r="137" spans="1:15" ht="49.9" customHeight="1" x14ac:dyDescent="0.25">
      <c r="A137" s="29"/>
      <c r="B137" s="115"/>
      <c r="C137" s="88"/>
      <c r="D137" s="88"/>
      <c r="E137" s="88"/>
      <c r="F137" s="88"/>
      <c r="G137" s="88"/>
      <c r="H137" s="88"/>
      <c r="I137" s="89">
        <f>IFERROR(_xlfn.XLOOKUP(E137,'Medication Reference Table'!C$13:C$101,'Medication Reference Table'!F$13:F$101),"")</f>
        <v>0</v>
      </c>
      <c r="J137" s="91" t="str">
        <f t="shared" si="0"/>
        <v/>
      </c>
      <c r="K137" s="89" t="str">
        <f t="shared" ca="1" si="1"/>
        <v/>
      </c>
      <c r="L137" s="88"/>
      <c r="M137" s="90" t="b">
        <v>0</v>
      </c>
      <c r="N137" s="90" t="b">
        <v>0</v>
      </c>
      <c r="O137" s="105"/>
    </row>
    <row r="138" spans="1:15" ht="49.9" customHeight="1" x14ac:dyDescent="0.25">
      <c r="A138" s="29"/>
      <c r="B138" s="115"/>
      <c r="C138" s="88"/>
      <c r="D138" s="88"/>
      <c r="E138" s="88"/>
      <c r="F138" s="88"/>
      <c r="G138" s="88"/>
      <c r="H138" s="88"/>
      <c r="I138" s="89">
        <f>IFERROR(_xlfn.XLOOKUP(E138,'Medication Reference Table'!C$13:C$101,'Medication Reference Table'!F$13:F$101),"")</f>
        <v>0</v>
      </c>
      <c r="J138" s="91" t="str">
        <f t="shared" si="0"/>
        <v/>
      </c>
      <c r="K138" s="89" t="str">
        <f t="shared" ca="1" si="1"/>
        <v/>
      </c>
      <c r="L138" s="88"/>
      <c r="M138" s="90" t="b">
        <v>0</v>
      </c>
      <c r="N138" s="90" t="b">
        <v>0</v>
      </c>
      <c r="O138" s="105"/>
    </row>
    <row r="139" spans="1:15" ht="49.9" customHeight="1" x14ac:dyDescent="0.25">
      <c r="A139" s="29"/>
      <c r="B139" s="115"/>
      <c r="C139" s="88"/>
      <c r="D139" s="88"/>
      <c r="E139" s="88"/>
      <c r="F139" s="88"/>
      <c r="G139" s="88"/>
      <c r="H139" s="88"/>
      <c r="I139" s="89">
        <f>IFERROR(_xlfn.XLOOKUP(E139,'Medication Reference Table'!C$13:C$101,'Medication Reference Table'!F$13:F$101),"")</f>
        <v>0</v>
      </c>
      <c r="J139" s="91" t="str">
        <f t="shared" si="0"/>
        <v/>
      </c>
      <c r="K139" s="89" t="str">
        <f t="shared" ca="1" si="1"/>
        <v/>
      </c>
      <c r="L139" s="88"/>
      <c r="M139" s="90" t="b">
        <v>0</v>
      </c>
      <c r="N139" s="90" t="b">
        <v>0</v>
      </c>
      <c r="O139" s="105"/>
    </row>
    <row r="140" spans="1:15" ht="49.9" customHeight="1" x14ac:dyDescent="0.25">
      <c r="A140" s="29"/>
      <c r="B140" s="115"/>
      <c r="C140" s="88"/>
      <c r="D140" s="88"/>
      <c r="E140" s="88"/>
      <c r="F140" s="88"/>
      <c r="G140" s="88"/>
      <c r="H140" s="88"/>
      <c r="I140" s="89">
        <f>IFERROR(_xlfn.XLOOKUP(E140,'Medication Reference Table'!C$13:C$101,'Medication Reference Table'!F$13:F$101),"")</f>
        <v>0</v>
      </c>
      <c r="J140" s="91" t="str">
        <f t="shared" si="0"/>
        <v/>
      </c>
      <c r="K140" s="89" t="str">
        <f t="shared" ca="1" si="1"/>
        <v/>
      </c>
      <c r="L140" s="88"/>
      <c r="M140" s="90" t="b">
        <v>0</v>
      </c>
      <c r="N140" s="90" t="b">
        <v>0</v>
      </c>
      <c r="O140" s="105"/>
    </row>
    <row r="141" spans="1:15" ht="49.9" customHeight="1" x14ac:dyDescent="0.25">
      <c r="A141" s="29"/>
      <c r="B141" s="115"/>
      <c r="C141" s="88"/>
      <c r="D141" s="88"/>
      <c r="E141" s="88"/>
      <c r="F141" s="88"/>
      <c r="G141" s="88"/>
      <c r="H141" s="88"/>
      <c r="I141" s="89">
        <f>IFERROR(_xlfn.XLOOKUP(E141,'Medication Reference Table'!C$13:C$101,'Medication Reference Table'!F$13:F$101),"")</f>
        <v>0</v>
      </c>
      <c r="J141" s="91" t="str">
        <f t="shared" si="0"/>
        <v/>
      </c>
      <c r="K141" s="89" t="str">
        <f t="shared" ca="1" si="1"/>
        <v/>
      </c>
      <c r="L141" s="88"/>
      <c r="M141" s="90" t="b">
        <v>0</v>
      </c>
      <c r="N141" s="90" t="b">
        <v>0</v>
      </c>
      <c r="O141" s="105"/>
    </row>
    <row r="142" spans="1:15" ht="49.9" customHeight="1" x14ac:dyDescent="0.25">
      <c r="A142" s="29"/>
      <c r="B142" s="115"/>
      <c r="C142" s="88"/>
      <c r="D142" s="88"/>
      <c r="E142" s="88"/>
      <c r="F142" s="88"/>
      <c r="G142" s="88"/>
      <c r="H142" s="88"/>
      <c r="I142" s="89">
        <f>IFERROR(_xlfn.XLOOKUP(E142,'Medication Reference Table'!C$13:C$101,'Medication Reference Table'!F$13:F$101),"")</f>
        <v>0</v>
      </c>
      <c r="J142" s="91" t="str">
        <f t="shared" si="0"/>
        <v/>
      </c>
      <c r="K142" s="89" t="str">
        <f t="shared" ca="1" si="1"/>
        <v/>
      </c>
      <c r="L142" s="88"/>
      <c r="M142" s="90" t="b">
        <v>0</v>
      </c>
      <c r="N142" s="90" t="b">
        <v>0</v>
      </c>
      <c r="O142" s="105"/>
    </row>
    <row r="143" spans="1:15" ht="49.9" customHeight="1" x14ac:dyDescent="0.25">
      <c r="A143" s="29"/>
      <c r="B143" s="115"/>
      <c r="C143" s="88"/>
      <c r="D143" s="88"/>
      <c r="E143" s="88"/>
      <c r="F143" s="88"/>
      <c r="G143" s="88"/>
      <c r="H143" s="88"/>
      <c r="I143" s="89">
        <f>IFERROR(_xlfn.XLOOKUP(E143,'Medication Reference Table'!C$13:C$101,'Medication Reference Table'!F$13:F$101),"")</f>
        <v>0</v>
      </c>
      <c r="J143" s="91" t="str">
        <f t="shared" si="0"/>
        <v/>
      </c>
      <c r="K143" s="89" t="str">
        <f t="shared" ca="1" si="1"/>
        <v/>
      </c>
      <c r="L143" s="88"/>
      <c r="M143" s="90" t="b">
        <v>0</v>
      </c>
      <c r="N143" s="90" t="b">
        <v>0</v>
      </c>
      <c r="O143" s="105"/>
    </row>
    <row r="144" spans="1:15" ht="49.9" customHeight="1" x14ac:dyDescent="0.25">
      <c r="A144" s="29"/>
      <c r="B144" s="115"/>
      <c r="C144" s="88"/>
      <c r="D144" s="88"/>
      <c r="E144" s="88"/>
      <c r="F144" s="88"/>
      <c r="G144" s="88"/>
      <c r="H144" s="88"/>
      <c r="I144" s="89">
        <f>IFERROR(_xlfn.XLOOKUP(E144,'Medication Reference Table'!C$13:C$101,'Medication Reference Table'!F$13:F$101),"")</f>
        <v>0</v>
      </c>
      <c r="J144" s="91" t="str">
        <f t="shared" si="0"/>
        <v/>
      </c>
      <c r="K144" s="89" t="str">
        <f t="shared" ca="1" si="1"/>
        <v/>
      </c>
      <c r="L144" s="88"/>
      <c r="M144" s="90" t="b">
        <v>0</v>
      </c>
      <c r="N144" s="90" t="b">
        <v>0</v>
      </c>
      <c r="O144" s="105"/>
    </row>
    <row r="145" spans="1:15" ht="49.9" customHeight="1" x14ac:dyDescent="0.25">
      <c r="A145" s="29"/>
      <c r="B145" s="115"/>
      <c r="C145" s="88"/>
      <c r="D145" s="88"/>
      <c r="E145" s="88"/>
      <c r="F145" s="88"/>
      <c r="G145" s="88"/>
      <c r="H145" s="88"/>
      <c r="I145" s="89">
        <f>IFERROR(_xlfn.XLOOKUP(E145,'Medication Reference Table'!C$13:C$101,'Medication Reference Table'!F$13:F$101),"")</f>
        <v>0</v>
      </c>
      <c r="J145" s="91" t="str">
        <f t="shared" si="0"/>
        <v/>
      </c>
      <c r="K145" s="89" t="str">
        <f t="shared" ca="1" si="1"/>
        <v/>
      </c>
      <c r="L145" s="88"/>
      <c r="M145" s="90" t="b">
        <v>0</v>
      </c>
      <c r="N145" s="90" t="b">
        <v>0</v>
      </c>
      <c r="O145" s="105"/>
    </row>
    <row r="146" spans="1:15" ht="49.9" customHeight="1" x14ac:dyDescent="0.25">
      <c r="A146" s="29"/>
      <c r="B146" s="115"/>
      <c r="C146" s="88"/>
      <c r="D146" s="88"/>
      <c r="E146" s="88"/>
      <c r="F146" s="88"/>
      <c r="G146" s="88"/>
      <c r="H146" s="88"/>
      <c r="I146" s="89">
        <f>IFERROR(_xlfn.XLOOKUP(E146,'Medication Reference Table'!C$13:C$101,'Medication Reference Table'!F$13:F$101),"")</f>
        <v>0</v>
      </c>
      <c r="J146" s="91" t="str">
        <f t="shared" si="0"/>
        <v/>
      </c>
      <c r="K146" s="89" t="str">
        <f t="shared" ca="1" si="1"/>
        <v/>
      </c>
      <c r="L146" s="88"/>
      <c r="M146" s="90" t="b">
        <v>0</v>
      </c>
      <c r="N146" s="90" t="b">
        <v>0</v>
      </c>
      <c r="O146" s="105"/>
    </row>
    <row r="147" spans="1:15" ht="49.9" customHeight="1" x14ac:dyDescent="0.25">
      <c r="A147" s="29"/>
      <c r="B147" s="115"/>
      <c r="C147" s="88"/>
      <c r="D147" s="88"/>
      <c r="E147" s="88"/>
      <c r="F147" s="88"/>
      <c r="G147" s="88"/>
      <c r="H147" s="88"/>
      <c r="I147" s="89">
        <f>IFERROR(_xlfn.XLOOKUP(E147,'Medication Reference Table'!C$13:C$101,'Medication Reference Table'!F$13:F$101),"")</f>
        <v>0</v>
      </c>
      <c r="J147" s="91" t="str">
        <f t="shared" si="0"/>
        <v/>
      </c>
      <c r="K147" s="89" t="str">
        <f t="shared" ca="1" si="1"/>
        <v/>
      </c>
      <c r="L147" s="88"/>
      <c r="M147" s="90" t="b">
        <v>0</v>
      </c>
      <c r="N147" s="90" t="b">
        <v>0</v>
      </c>
      <c r="O147" s="105"/>
    </row>
    <row r="148" spans="1:15" ht="49.9" customHeight="1" x14ac:dyDescent="0.25">
      <c r="A148" s="29"/>
      <c r="B148" s="115"/>
      <c r="C148" s="88"/>
      <c r="D148" s="88"/>
      <c r="E148" s="88"/>
      <c r="F148" s="88"/>
      <c r="G148" s="88"/>
      <c r="H148" s="88"/>
      <c r="I148" s="89">
        <f>IFERROR(_xlfn.XLOOKUP(E148,'Medication Reference Table'!C$13:C$101,'Medication Reference Table'!F$13:F$101),"")</f>
        <v>0</v>
      </c>
      <c r="J148" s="91" t="str">
        <f t="shared" si="0"/>
        <v/>
      </c>
      <c r="K148" s="89" t="str">
        <f t="shared" ca="1" si="1"/>
        <v/>
      </c>
      <c r="L148" s="88"/>
      <c r="M148" s="90" t="b">
        <v>0</v>
      </c>
      <c r="N148" s="90" t="b">
        <v>0</v>
      </c>
      <c r="O148" s="105"/>
    </row>
    <row r="149" spans="1:15" ht="49.9" customHeight="1" x14ac:dyDescent="0.25">
      <c r="A149" s="29"/>
      <c r="B149" s="115"/>
      <c r="C149" s="88"/>
      <c r="D149" s="88"/>
      <c r="E149" s="88"/>
      <c r="F149" s="88"/>
      <c r="G149" s="88"/>
      <c r="H149" s="88"/>
      <c r="I149" s="89">
        <f>IFERROR(_xlfn.XLOOKUP(E149,'Medication Reference Table'!C$13:C$101,'Medication Reference Table'!F$13:F$101),"")</f>
        <v>0</v>
      </c>
      <c r="J149" s="91" t="str">
        <f t="shared" si="0"/>
        <v/>
      </c>
      <c r="K149" s="89" t="str">
        <f t="shared" ca="1" si="1"/>
        <v/>
      </c>
      <c r="L149" s="88"/>
      <c r="M149" s="90" t="b">
        <v>0</v>
      </c>
      <c r="N149" s="90" t="b">
        <v>0</v>
      </c>
      <c r="O149" s="105"/>
    </row>
    <row r="150" spans="1:15" ht="49.9" customHeight="1" x14ac:dyDescent="0.25">
      <c r="A150" s="29"/>
      <c r="B150" s="115"/>
      <c r="C150" s="88"/>
      <c r="D150" s="88"/>
      <c r="E150" s="88"/>
      <c r="F150" s="88"/>
      <c r="G150" s="88"/>
      <c r="H150" s="88"/>
      <c r="I150" s="89">
        <f>IFERROR(_xlfn.XLOOKUP(E150,'Medication Reference Table'!C$13:C$101,'Medication Reference Table'!F$13:F$101),"")</f>
        <v>0</v>
      </c>
      <c r="J150" s="91" t="str">
        <f t="shared" si="0"/>
        <v/>
      </c>
      <c r="K150" s="89" t="str">
        <f t="shared" ca="1" si="1"/>
        <v/>
      </c>
      <c r="L150" s="88"/>
      <c r="M150" s="90" t="b">
        <v>0</v>
      </c>
      <c r="N150" s="90" t="b">
        <v>0</v>
      </c>
      <c r="O150" s="105"/>
    </row>
    <row r="151" spans="1:15" ht="49.9" customHeight="1" x14ac:dyDescent="0.25">
      <c r="A151" s="29"/>
      <c r="B151" s="115"/>
      <c r="C151" s="88"/>
      <c r="D151" s="88"/>
      <c r="E151" s="88"/>
      <c r="F151" s="88"/>
      <c r="G151" s="88"/>
      <c r="H151" s="88"/>
      <c r="I151" s="89">
        <f>IFERROR(_xlfn.XLOOKUP(E151,'Medication Reference Table'!C$13:C$101,'Medication Reference Table'!F$13:F$101),"")</f>
        <v>0</v>
      </c>
      <c r="J151" s="91" t="str">
        <f t="shared" si="0"/>
        <v/>
      </c>
      <c r="K151" s="89" t="str">
        <f t="shared" ca="1" si="1"/>
        <v/>
      </c>
      <c r="L151" s="88"/>
      <c r="M151" s="90" t="b">
        <v>0</v>
      </c>
      <c r="N151" s="90" t="b">
        <v>0</v>
      </c>
      <c r="O151" s="105"/>
    </row>
    <row r="152" spans="1:15" ht="49.9" customHeight="1" x14ac:dyDescent="0.25">
      <c r="A152" s="29"/>
      <c r="B152" s="115"/>
      <c r="C152" s="88"/>
      <c r="D152" s="88"/>
      <c r="E152" s="88"/>
      <c r="F152" s="88"/>
      <c r="G152" s="88"/>
      <c r="H152" s="88"/>
      <c r="I152" s="89">
        <f>IFERROR(_xlfn.XLOOKUP(E152,'Medication Reference Table'!C$13:C$101,'Medication Reference Table'!F$13:F$101),"")</f>
        <v>0</v>
      </c>
      <c r="J152" s="91" t="str">
        <f t="shared" si="0"/>
        <v/>
      </c>
      <c r="K152" s="89" t="str">
        <f t="shared" ca="1" si="1"/>
        <v/>
      </c>
      <c r="L152" s="88"/>
      <c r="M152" s="90" t="b">
        <v>0</v>
      </c>
      <c r="N152" s="90" t="b">
        <v>0</v>
      </c>
      <c r="O152" s="105"/>
    </row>
    <row r="153" spans="1:15" ht="49.9" customHeight="1" x14ac:dyDescent="0.25">
      <c r="A153" s="29"/>
      <c r="B153" s="115"/>
      <c r="C153" s="88"/>
      <c r="D153" s="88"/>
      <c r="E153" s="88"/>
      <c r="F153" s="88"/>
      <c r="G153" s="88"/>
      <c r="H153" s="88"/>
      <c r="I153" s="89">
        <f>IFERROR(_xlfn.XLOOKUP(E153,'Medication Reference Table'!C$13:C$101,'Medication Reference Table'!F$13:F$101),"")</f>
        <v>0</v>
      </c>
      <c r="J153" s="91" t="str">
        <f t="shared" si="0"/>
        <v/>
      </c>
      <c r="K153" s="89" t="str">
        <f t="shared" ca="1" si="1"/>
        <v/>
      </c>
      <c r="L153" s="88"/>
      <c r="M153" s="90" t="b">
        <v>0</v>
      </c>
      <c r="N153" s="90" t="b">
        <v>0</v>
      </c>
      <c r="O153" s="105"/>
    </row>
    <row r="154" spans="1:15" ht="49.9" customHeight="1" x14ac:dyDescent="0.25">
      <c r="A154" s="29"/>
      <c r="B154" s="115"/>
      <c r="C154" s="88"/>
      <c r="D154" s="88"/>
      <c r="E154" s="88"/>
      <c r="F154" s="88"/>
      <c r="G154" s="88"/>
      <c r="H154" s="88"/>
      <c r="I154" s="89">
        <f>IFERROR(_xlfn.XLOOKUP(E154,'Medication Reference Table'!C$13:C$101,'Medication Reference Table'!F$13:F$101),"")</f>
        <v>0</v>
      </c>
      <c r="J154" s="91" t="str">
        <f t="shared" si="0"/>
        <v/>
      </c>
      <c r="K154" s="89" t="str">
        <f t="shared" ca="1" si="1"/>
        <v/>
      </c>
      <c r="L154" s="88"/>
      <c r="M154" s="90" t="b">
        <v>0</v>
      </c>
      <c r="N154" s="90" t="b">
        <v>0</v>
      </c>
      <c r="O154" s="105"/>
    </row>
    <row r="155" spans="1:15" ht="49.9" customHeight="1" x14ac:dyDescent="0.25">
      <c r="A155" s="29"/>
      <c r="B155" s="115"/>
      <c r="C155" s="88"/>
      <c r="D155" s="88"/>
      <c r="E155" s="88"/>
      <c r="F155" s="88"/>
      <c r="G155" s="88"/>
      <c r="H155" s="88"/>
      <c r="I155" s="89">
        <f>IFERROR(_xlfn.XLOOKUP(E155,'Medication Reference Table'!C$13:C$101,'Medication Reference Table'!F$13:F$101),"")</f>
        <v>0</v>
      </c>
      <c r="J155" s="91" t="str">
        <f t="shared" si="0"/>
        <v/>
      </c>
      <c r="K155" s="89" t="str">
        <f t="shared" ca="1" si="1"/>
        <v/>
      </c>
      <c r="L155" s="88"/>
      <c r="M155" s="90" t="b">
        <v>0</v>
      </c>
      <c r="N155" s="90" t="b">
        <v>0</v>
      </c>
      <c r="O155" s="105"/>
    </row>
    <row r="156" spans="1:15" ht="49.9" customHeight="1" x14ac:dyDescent="0.25">
      <c r="A156" s="29"/>
      <c r="B156" s="115"/>
      <c r="C156" s="88"/>
      <c r="D156" s="88"/>
      <c r="E156" s="88"/>
      <c r="F156" s="88"/>
      <c r="G156" s="88"/>
      <c r="H156" s="88"/>
      <c r="I156" s="89">
        <f>IFERROR(_xlfn.XLOOKUP(E156,'Medication Reference Table'!C$13:C$101,'Medication Reference Table'!F$13:F$101),"")</f>
        <v>0</v>
      </c>
      <c r="J156" s="91" t="str">
        <f t="shared" si="0"/>
        <v/>
      </c>
      <c r="K156" s="89" t="str">
        <f t="shared" ca="1" si="1"/>
        <v/>
      </c>
      <c r="L156" s="88"/>
      <c r="M156" s="90" t="b">
        <v>0</v>
      </c>
      <c r="N156" s="90" t="b">
        <v>0</v>
      </c>
      <c r="O156" s="105"/>
    </row>
    <row r="157" spans="1:15" ht="49.9" customHeight="1" x14ac:dyDescent="0.25">
      <c r="A157" s="29"/>
      <c r="B157" s="115"/>
      <c r="C157" s="88"/>
      <c r="D157" s="88"/>
      <c r="E157" s="88"/>
      <c r="F157" s="88"/>
      <c r="G157" s="88"/>
      <c r="H157" s="88"/>
      <c r="I157" s="89">
        <f>IFERROR(_xlfn.XLOOKUP(E157,'Medication Reference Table'!C$13:C$101,'Medication Reference Table'!F$13:F$101),"")</f>
        <v>0</v>
      </c>
      <c r="J157" s="91" t="str">
        <f t="shared" si="0"/>
        <v/>
      </c>
      <c r="K157" s="89" t="str">
        <f t="shared" ca="1" si="1"/>
        <v/>
      </c>
      <c r="L157" s="88"/>
      <c r="M157" s="90" t="b">
        <v>0</v>
      </c>
      <c r="N157" s="90" t="b">
        <v>0</v>
      </c>
      <c r="O157" s="105"/>
    </row>
    <row r="158" spans="1:15" ht="49.9" customHeight="1" x14ac:dyDescent="0.25">
      <c r="A158" s="29"/>
      <c r="B158" s="115"/>
      <c r="C158" s="88"/>
      <c r="D158" s="88"/>
      <c r="E158" s="88"/>
      <c r="F158" s="88"/>
      <c r="G158" s="88"/>
      <c r="H158" s="88"/>
      <c r="I158" s="89">
        <f>IFERROR(_xlfn.XLOOKUP(E158,'Medication Reference Table'!C$13:C$101,'Medication Reference Table'!F$13:F$101),"")</f>
        <v>0</v>
      </c>
      <c r="J158" s="91" t="str">
        <f t="shared" si="0"/>
        <v/>
      </c>
      <c r="K158" s="89" t="str">
        <f t="shared" ca="1" si="1"/>
        <v/>
      </c>
      <c r="L158" s="88"/>
      <c r="M158" s="90" t="b">
        <v>0</v>
      </c>
      <c r="N158" s="90" t="b">
        <v>0</v>
      </c>
      <c r="O158" s="105"/>
    </row>
    <row r="159" spans="1:15" ht="49.9" customHeight="1" x14ac:dyDescent="0.25">
      <c r="A159" s="29"/>
      <c r="B159" s="115"/>
      <c r="C159" s="88"/>
      <c r="D159" s="88"/>
      <c r="E159" s="88"/>
      <c r="F159" s="88"/>
      <c r="G159" s="88"/>
      <c r="H159" s="88"/>
      <c r="I159" s="89">
        <f>IFERROR(_xlfn.XLOOKUP(E159,'Medication Reference Table'!C$13:C$101,'Medication Reference Table'!F$13:F$101),"")</f>
        <v>0</v>
      </c>
      <c r="J159" s="91" t="str">
        <f t="shared" si="0"/>
        <v/>
      </c>
      <c r="K159" s="89" t="str">
        <f t="shared" ca="1" si="1"/>
        <v/>
      </c>
      <c r="L159" s="88"/>
      <c r="M159" s="90" t="b">
        <v>0</v>
      </c>
      <c r="N159" s="90" t="b">
        <v>0</v>
      </c>
      <c r="O159" s="105"/>
    </row>
    <row r="160" spans="1:15" ht="49.9" customHeight="1" x14ac:dyDescent="0.25">
      <c r="A160" s="29"/>
      <c r="B160" s="115"/>
      <c r="C160" s="88"/>
      <c r="D160" s="88"/>
      <c r="E160" s="88"/>
      <c r="F160" s="88"/>
      <c r="G160" s="88"/>
      <c r="H160" s="88"/>
      <c r="I160" s="89">
        <f>IFERROR(_xlfn.XLOOKUP(E160,'Medication Reference Table'!C$13:C$101,'Medication Reference Table'!F$13:F$101),"")</f>
        <v>0</v>
      </c>
      <c r="J160" s="91" t="str">
        <f t="shared" si="0"/>
        <v/>
      </c>
      <c r="K160" s="89" t="str">
        <f t="shared" ca="1" si="1"/>
        <v/>
      </c>
      <c r="L160" s="88"/>
      <c r="M160" s="90" t="b">
        <v>0</v>
      </c>
      <c r="N160" s="90" t="b">
        <v>0</v>
      </c>
      <c r="O160" s="105"/>
    </row>
    <row r="161" spans="1:15" ht="49.9" customHeight="1" x14ac:dyDescent="0.25">
      <c r="A161" s="29"/>
      <c r="B161" s="115"/>
      <c r="C161" s="88"/>
      <c r="D161" s="88"/>
      <c r="E161" s="88"/>
      <c r="F161" s="88"/>
      <c r="G161" s="88"/>
      <c r="H161" s="88"/>
      <c r="I161" s="89">
        <f>IFERROR(_xlfn.XLOOKUP(E161,'Medication Reference Table'!C$13:C$101,'Medication Reference Table'!F$13:F$101),"")</f>
        <v>0</v>
      </c>
      <c r="J161" s="91" t="str">
        <f t="shared" si="0"/>
        <v/>
      </c>
      <c r="K161" s="89" t="str">
        <f t="shared" ca="1" si="1"/>
        <v/>
      </c>
      <c r="L161" s="88"/>
      <c r="M161" s="90" t="b">
        <v>0</v>
      </c>
      <c r="N161" s="90" t="b">
        <v>0</v>
      </c>
      <c r="O161" s="105"/>
    </row>
    <row r="162" spans="1:15" ht="49.9" customHeight="1" x14ac:dyDescent="0.25">
      <c r="A162" s="29"/>
      <c r="B162" s="115"/>
      <c r="C162" s="88"/>
      <c r="D162" s="88"/>
      <c r="E162" s="88"/>
      <c r="F162" s="88"/>
      <c r="G162" s="88"/>
      <c r="H162" s="88"/>
      <c r="I162" s="89">
        <f>IFERROR(_xlfn.XLOOKUP(E162,'Medication Reference Table'!C$13:C$101,'Medication Reference Table'!F$13:F$101),"")</f>
        <v>0</v>
      </c>
      <c r="J162" s="91" t="str">
        <f t="shared" si="0"/>
        <v/>
      </c>
      <c r="K162" s="89" t="str">
        <f t="shared" ca="1" si="1"/>
        <v/>
      </c>
      <c r="L162" s="88"/>
      <c r="M162" s="90" t="b">
        <v>0</v>
      </c>
      <c r="N162" s="90" t="b">
        <v>0</v>
      </c>
      <c r="O162" s="105"/>
    </row>
    <row r="163" spans="1:15" ht="49.9" customHeight="1" x14ac:dyDescent="0.25">
      <c r="A163" s="29"/>
      <c r="B163" s="115"/>
      <c r="C163" s="88"/>
      <c r="D163" s="88"/>
      <c r="E163" s="88"/>
      <c r="F163" s="88"/>
      <c r="G163" s="88"/>
      <c r="H163" s="88"/>
      <c r="I163" s="89">
        <f>IFERROR(_xlfn.XLOOKUP(E163,'Medication Reference Table'!C$13:C$101,'Medication Reference Table'!F$13:F$101),"")</f>
        <v>0</v>
      </c>
      <c r="J163" s="91" t="str">
        <f t="shared" si="0"/>
        <v/>
      </c>
      <c r="K163" s="89" t="str">
        <f t="shared" ca="1" si="1"/>
        <v/>
      </c>
      <c r="L163" s="88"/>
      <c r="M163" s="90" t="b">
        <v>0</v>
      </c>
      <c r="N163" s="90" t="b">
        <v>0</v>
      </c>
      <c r="O163" s="105"/>
    </row>
    <row r="164" spans="1:15" ht="49.9" customHeight="1" x14ac:dyDescent="0.25">
      <c r="A164" s="29"/>
      <c r="B164" s="115"/>
      <c r="C164" s="88"/>
      <c r="D164" s="88"/>
      <c r="E164" s="88"/>
      <c r="F164" s="88"/>
      <c r="G164" s="88"/>
      <c r="H164" s="88"/>
      <c r="I164" s="89">
        <f>IFERROR(_xlfn.XLOOKUP(E164,'Medication Reference Table'!C$13:C$101,'Medication Reference Table'!F$13:F$101),"")</f>
        <v>0</v>
      </c>
      <c r="J164" s="91" t="str">
        <f t="shared" si="0"/>
        <v/>
      </c>
      <c r="K164" s="89" t="str">
        <f t="shared" ca="1" si="1"/>
        <v/>
      </c>
      <c r="L164" s="88"/>
      <c r="M164" s="90" t="b">
        <v>0</v>
      </c>
      <c r="N164" s="90" t="b">
        <v>0</v>
      </c>
      <c r="O164" s="105"/>
    </row>
    <row r="165" spans="1:15" ht="49.9" customHeight="1" x14ac:dyDescent="0.25">
      <c r="A165" s="29"/>
      <c r="B165" s="115"/>
      <c r="C165" s="88"/>
      <c r="D165" s="88"/>
      <c r="E165" s="88"/>
      <c r="F165" s="88"/>
      <c r="G165" s="88"/>
      <c r="H165" s="88"/>
      <c r="I165" s="89">
        <f>IFERROR(_xlfn.XLOOKUP(E165,'Medication Reference Table'!C$13:C$101,'Medication Reference Table'!F$13:F$101),"")</f>
        <v>0</v>
      </c>
      <c r="J165" s="91" t="str">
        <f t="shared" si="0"/>
        <v/>
      </c>
      <c r="K165" s="89" t="str">
        <f t="shared" ca="1" si="1"/>
        <v/>
      </c>
      <c r="L165" s="88"/>
      <c r="M165" s="90" t="b">
        <v>0</v>
      </c>
      <c r="N165" s="90" t="b">
        <v>0</v>
      </c>
      <c r="O165" s="105"/>
    </row>
    <row r="166" spans="1:15" ht="49.9" customHeight="1" x14ac:dyDescent="0.25">
      <c r="A166" s="29"/>
      <c r="B166" s="115"/>
      <c r="C166" s="88"/>
      <c r="D166" s="88"/>
      <c r="E166" s="88"/>
      <c r="F166" s="88"/>
      <c r="G166" s="88"/>
      <c r="H166" s="88"/>
      <c r="I166" s="89">
        <f>IFERROR(_xlfn.XLOOKUP(E166,'Medication Reference Table'!C$13:C$101,'Medication Reference Table'!F$13:F$101),"")</f>
        <v>0</v>
      </c>
      <c r="J166" s="91" t="str">
        <f t="shared" si="0"/>
        <v/>
      </c>
      <c r="K166" s="89" t="str">
        <f t="shared" ca="1" si="1"/>
        <v/>
      </c>
      <c r="L166" s="88"/>
      <c r="M166" s="90" t="b">
        <v>0</v>
      </c>
      <c r="N166" s="90" t="b">
        <v>0</v>
      </c>
      <c r="O166" s="105"/>
    </row>
    <row r="167" spans="1:15" ht="49.9" customHeight="1" x14ac:dyDescent="0.25">
      <c r="A167" s="29"/>
      <c r="B167" s="115"/>
      <c r="C167" s="88"/>
      <c r="D167" s="88"/>
      <c r="E167" s="88"/>
      <c r="F167" s="88"/>
      <c r="G167" s="88"/>
      <c r="H167" s="88"/>
      <c r="I167" s="89">
        <f>IFERROR(_xlfn.XLOOKUP(E167,'Medication Reference Table'!C$13:C$101,'Medication Reference Table'!F$13:F$101),"")</f>
        <v>0</v>
      </c>
      <c r="J167" s="91" t="str">
        <f t="shared" si="0"/>
        <v/>
      </c>
      <c r="K167" s="89" t="str">
        <f t="shared" ca="1" si="1"/>
        <v/>
      </c>
      <c r="L167" s="88"/>
      <c r="M167" s="90" t="b">
        <v>0</v>
      </c>
      <c r="N167" s="90" t="b">
        <v>0</v>
      </c>
      <c r="O167" s="105"/>
    </row>
    <row r="168" spans="1:15" ht="49.9" customHeight="1" x14ac:dyDescent="0.25">
      <c r="A168" s="29"/>
      <c r="B168" s="115"/>
      <c r="C168" s="88"/>
      <c r="D168" s="88"/>
      <c r="E168" s="88"/>
      <c r="F168" s="88"/>
      <c r="G168" s="88"/>
      <c r="H168" s="88"/>
      <c r="I168" s="89">
        <f>IFERROR(_xlfn.XLOOKUP(E168,'Medication Reference Table'!C$13:C$101,'Medication Reference Table'!F$13:F$101),"")</f>
        <v>0</v>
      </c>
      <c r="J168" s="91" t="str">
        <f t="shared" si="0"/>
        <v/>
      </c>
      <c r="K168" s="89" t="str">
        <f t="shared" ca="1" si="1"/>
        <v/>
      </c>
      <c r="L168" s="88"/>
      <c r="M168" s="90" t="b">
        <v>0</v>
      </c>
      <c r="N168" s="90" t="b">
        <v>0</v>
      </c>
      <c r="O168" s="105"/>
    </row>
    <row r="169" spans="1:15" ht="49.9" customHeight="1" x14ac:dyDescent="0.25">
      <c r="A169" s="29"/>
      <c r="B169" s="115"/>
      <c r="C169" s="88"/>
      <c r="D169" s="88"/>
      <c r="E169" s="88"/>
      <c r="F169" s="88"/>
      <c r="G169" s="88"/>
      <c r="H169" s="88"/>
      <c r="I169" s="89">
        <f>IFERROR(_xlfn.XLOOKUP(E169,'Medication Reference Table'!C$13:C$101,'Medication Reference Table'!F$13:F$101),"")</f>
        <v>0</v>
      </c>
      <c r="J169" s="91" t="str">
        <f t="shared" si="0"/>
        <v/>
      </c>
      <c r="K169" s="89" t="str">
        <f t="shared" ca="1" si="1"/>
        <v/>
      </c>
      <c r="L169" s="88"/>
      <c r="M169" s="90" t="b">
        <v>0</v>
      </c>
      <c r="N169" s="90" t="b">
        <v>0</v>
      </c>
      <c r="O169" s="105"/>
    </row>
    <row r="170" spans="1:15" ht="49.9" customHeight="1" x14ac:dyDescent="0.25">
      <c r="A170" s="29"/>
      <c r="B170" s="115"/>
      <c r="C170" s="88"/>
      <c r="D170" s="88"/>
      <c r="E170" s="88"/>
      <c r="F170" s="88"/>
      <c r="G170" s="88"/>
      <c r="H170" s="88"/>
      <c r="I170" s="89">
        <f>IFERROR(_xlfn.XLOOKUP(E170,'Medication Reference Table'!C$13:C$101,'Medication Reference Table'!F$13:F$101),"")</f>
        <v>0</v>
      </c>
      <c r="J170" s="91" t="str">
        <f t="shared" si="0"/>
        <v/>
      </c>
      <c r="K170" s="89" t="str">
        <f t="shared" ca="1" si="1"/>
        <v/>
      </c>
      <c r="L170" s="88"/>
      <c r="M170" s="90" t="b">
        <v>0</v>
      </c>
      <c r="N170" s="90" t="b">
        <v>0</v>
      </c>
      <c r="O170" s="105"/>
    </row>
    <row r="171" spans="1:15" ht="49.9" customHeight="1" x14ac:dyDescent="0.25">
      <c r="A171" s="29"/>
      <c r="B171" s="115"/>
      <c r="C171" s="88"/>
      <c r="D171" s="88"/>
      <c r="E171" s="88"/>
      <c r="F171" s="88"/>
      <c r="G171" s="88"/>
      <c r="H171" s="88"/>
      <c r="I171" s="89">
        <f>IFERROR(_xlfn.XLOOKUP(E171,'Medication Reference Table'!C$13:C$101,'Medication Reference Table'!F$13:F$101),"")</f>
        <v>0</v>
      </c>
      <c r="J171" s="91" t="str">
        <f t="shared" si="0"/>
        <v/>
      </c>
      <c r="K171" s="89" t="str">
        <f t="shared" ca="1" si="1"/>
        <v/>
      </c>
      <c r="L171" s="88"/>
      <c r="M171" s="90" t="b">
        <v>0</v>
      </c>
      <c r="N171" s="90" t="b">
        <v>0</v>
      </c>
      <c r="O171" s="105"/>
    </row>
    <row r="172" spans="1:15" ht="49.9" customHeight="1" x14ac:dyDescent="0.25">
      <c r="A172" s="29"/>
      <c r="B172" s="115"/>
      <c r="C172" s="88"/>
      <c r="D172" s="88"/>
      <c r="E172" s="88"/>
      <c r="F172" s="88"/>
      <c r="G172" s="88"/>
      <c r="H172" s="88"/>
      <c r="I172" s="89">
        <f>IFERROR(_xlfn.XLOOKUP(E172,'Medication Reference Table'!C$13:C$101,'Medication Reference Table'!F$13:F$101),"")</f>
        <v>0</v>
      </c>
      <c r="J172" s="91" t="str">
        <f t="shared" si="0"/>
        <v/>
      </c>
      <c r="K172" s="89" t="str">
        <f t="shared" ca="1" si="1"/>
        <v/>
      </c>
      <c r="L172" s="88"/>
      <c r="M172" s="90" t="b">
        <v>0</v>
      </c>
      <c r="N172" s="90" t="b">
        <v>0</v>
      </c>
      <c r="O172" s="105"/>
    </row>
    <row r="173" spans="1:15" ht="49.9" customHeight="1" x14ac:dyDescent="0.25">
      <c r="A173" s="29"/>
      <c r="B173" s="115"/>
      <c r="C173" s="88"/>
      <c r="D173" s="88"/>
      <c r="E173" s="88"/>
      <c r="F173" s="88"/>
      <c r="G173" s="88"/>
      <c r="H173" s="88"/>
      <c r="I173" s="89">
        <f>IFERROR(_xlfn.XLOOKUP(E173,'Medication Reference Table'!C$13:C$101,'Medication Reference Table'!F$13:F$101),"")</f>
        <v>0</v>
      </c>
      <c r="J173" s="91" t="str">
        <f t="shared" si="0"/>
        <v/>
      </c>
      <c r="K173" s="89" t="str">
        <f t="shared" ca="1" si="1"/>
        <v/>
      </c>
      <c r="L173" s="88"/>
      <c r="M173" s="90" t="b">
        <v>0</v>
      </c>
      <c r="N173" s="90" t="b">
        <v>0</v>
      </c>
      <c r="O173" s="105"/>
    </row>
    <row r="174" spans="1:15" ht="49.9" customHeight="1" x14ac:dyDescent="0.25">
      <c r="A174" s="29"/>
      <c r="B174" s="115"/>
      <c r="C174" s="88"/>
      <c r="D174" s="88"/>
      <c r="E174" s="88"/>
      <c r="F174" s="88"/>
      <c r="G174" s="88"/>
      <c r="H174" s="88"/>
      <c r="I174" s="89">
        <f>IFERROR(_xlfn.XLOOKUP(E174,'Medication Reference Table'!C$13:C$101,'Medication Reference Table'!F$13:F$101),"")</f>
        <v>0</v>
      </c>
      <c r="J174" s="91" t="str">
        <f t="shared" si="0"/>
        <v/>
      </c>
      <c r="K174" s="89" t="str">
        <f t="shared" ca="1" si="1"/>
        <v/>
      </c>
      <c r="L174" s="88"/>
      <c r="M174" s="90" t="b">
        <v>0</v>
      </c>
      <c r="N174" s="90" t="b">
        <v>0</v>
      </c>
      <c r="O174" s="105"/>
    </row>
    <row r="175" spans="1:15" ht="49.9" customHeight="1" x14ac:dyDescent="0.25">
      <c r="A175" s="29"/>
      <c r="B175" s="115"/>
      <c r="C175" s="88"/>
      <c r="D175" s="88"/>
      <c r="E175" s="88"/>
      <c r="F175" s="88"/>
      <c r="G175" s="88"/>
      <c r="H175" s="88"/>
      <c r="I175" s="89">
        <f>IFERROR(_xlfn.XLOOKUP(E175,'Medication Reference Table'!C$13:C$101,'Medication Reference Table'!F$13:F$101),"")</f>
        <v>0</v>
      </c>
      <c r="J175" s="91" t="str">
        <f t="shared" si="0"/>
        <v/>
      </c>
      <c r="K175" s="89" t="str">
        <f t="shared" ca="1" si="1"/>
        <v/>
      </c>
      <c r="L175" s="88"/>
      <c r="M175" s="90" t="b">
        <v>0</v>
      </c>
      <c r="N175" s="90" t="b">
        <v>0</v>
      </c>
      <c r="O175" s="105"/>
    </row>
    <row r="176" spans="1:15" ht="49.9" customHeight="1" x14ac:dyDescent="0.25">
      <c r="A176" s="29"/>
      <c r="B176" s="115"/>
      <c r="C176" s="88"/>
      <c r="D176" s="88"/>
      <c r="E176" s="88"/>
      <c r="F176" s="88"/>
      <c r="G176" s="88"/>
      <c r="H176" s="88"/>
      <c r="I176" s="89">
        <f>IFERROR(_xlfn.XLOOKUP(E176,'Medication Reference Table'!C$13:C$101,'Medication Reference Table'!F$13:F$101),"")</f>
        <v>0</v>
      </c>
      <c r="J176" s="91" t="str">
        <f t="shared" si="0"/>
        <v/>
      </c>
      <c r="K176" s="89" t="str">
        <f t="shared" ca="1" si="1"/>
        <v/>
      </c>
      <c r="L176" s="88"/>
      <c r="M176" s="90" t="b">
        <v>0</v>
      </c>
      <c r="N176" s="90" t="b">
        <v>0</v>
      </c>
      <c r="O176" s="105"/>
    </row>
    <row r="177" spans="1:15" ht="49.9" customHeight="1" x14ac:dyDescent="0.25">
      <c r="A177" s="29"/>
      <c r="B177" s="115"/>
      <c r="C177" s="88"/>
      <c r="D177" s="88"/>
      <c r="E177" s="88"/>
      <c r="F177" s="88"/>
      <c r="G177" s="88"/>
      <c r="H177" s="88"/>
      <c r="I177" s="89">
        <f>IFERROR(_xlfn.XLOOKUP(E177,'Medication Reference Table'!C$13:C$101,'Medication Reference Table'!F$13:F$101),"")</f>
        <v>0</v>
      </c>
      <c r="J177" s="91" t="str">
        <f t="shared" si="0"/>
        <v/>
      </c>
      <c r="K177" s="89" t="str">
        <f t="shared" ca="1" si="1"/>
        <v/>
      </c>
      <c r="L177" s="88"/>
      <c r="M177" s="90" t="b">
        <v>0</v>
      </c>
      <c r="N177" s="90" t="b">
        <v>0</v>
      </c>
      <c r="O177" s="105"/>
    </row>
    <row r="178" spans="1:15" ht="49.9" customHeight="1" x14ac:dyDescent="0.25">
      <c r="A178" s="29"/>
      <c r="B178" s="115"/>
      <c r="C178" s="88"/>
      <c r="D178" s="88"/>
      <c r="E178" s="88"/>
      <c r="F178" s="88"/>
      <c r="G178" s="88"/>
      <c r="H178" s="88"/>
      <c r="I178" s="89">
        <f>IFERROR(_xlfn.XLOOKUP(E178,'Medication Reference Table'!C$13:C$101,'Medication Reference Table'!F$13:F$101),"")</f>
        <v>0</v>
      </c>
      <c r="J178" s="91" t="str">
        <f t="shared" si="0"/>
        <v/>
      </c>
      <c r="K178" s="89" t="str">
        <f t="shared" ca="1" si="1"/>
        <v/>
      </c>
      <c r="L178" s="88"/>
      <c r="M178" s="90" t="b">
        <v>0</v>
      </c>
      <c r="N178" s="90" t="b">
        <v>0</v>
      </c>
      <c r="O178" s="105"/>
    </row>
    <row r="179" spans="1:15" ht="49.9" customHeight="1" x14ac:dyDescent="0.25">
      <c r="A179" s="29"/>
      <c r="B179" s="115"/>
      <c r="C179" s="88"/>
      <c r="D179" s="88"/>
      <c r="E179" s="88"/>
      <c r="F179" s="88"/>
      <c r="G179" s="88"/>
      <c r="H179" s="88"/>
      <c r="I179" s="89">
        <f>IFERROR(_xlfn.XLOOKUP(E179,'Medication Reference Table'!C$13:C$101,'Medication Reference Table'!F$13:F$101),"")</f>
        <v>0</v>
      </c>
      <c r="J179" s="91" t="str">
        <f t="shared" si="0"/>
        <v/>
      </c>
      <c r="K179" s="89" t="str">
        <f t="shared" ca="1" si="1"/>
        <v/>
      </c>
      <c r="L179" s="88"/>
      <c r="M179" s="90" t="b">
        <v>0</v>
      </c>
      <c r="N179" s="90" t="b">
        <v>0</v>
      </c>
      <c r="O179" s="105"/>
    </row>
    <row r="180" spans="1:15" ht="49.9" customHeight="1" x14ac:dyDescent="0.25">
      <c r="A180" s="29"/>
      <c r="B180" s="115"/>
      <c r="C180" s="88"/>
      <c r="D180" s="88"/>
      <c r="E180" s="88"/>
      <c r="F180" s="88"/>
      <c r="G180" s="88"/>
      <c r="H180" s="88"/>
      <c r="I180" s="89">
        <f>IFERROR(_xlfn.XLOOKUP(E180,'Medication Reference Table'!C$13:C$101,'Medication Reference Table'!F$13:F$101),"")</f>
        <v>0</v>
      </c>
      <c r="J180" s="91" t="str">
        <f t="shared" si="0"/>
        <v/>
      </c>
      <c r="K180" s="89" t="str">
        <f t="shared" ca="1" si="1"/>
        <v/>
      </c>
      <c r="L180" s="88"/>
      <c r="M180" s="90" t="b">
        <v>0</v>
      </c>
      <c r="N180" s="90" t="b">
        <v>0</v>
      </c>
      <c r="O180" s="105"/>
    </row>
    <row r="181" spans="1:15" ht="49.9" customHeight="1" x14ac:dyDescent="0.25">
      <c r="A181" s="29"/>
      <c r="B181" s="115"/>
      <c r="C181" s="88"/>
      <c r="D181" s="88"/>
      <c r="E181" s="88"/>
      <c r="F181" s="88"/>
      <c r="G181" s="88"/>
      <c r="H181" s="88"/>
      <c r="I181" s="89">
        <f>IFERROR(_xlfn.XLOOKUP(E181,'Medication Reference Table'!C$13:C$101,'Medication Reference Table'!F$13:F$101),"")</f>
        <v>0</v>
      </c>
      <c r="J181" s="91" t="str">
        <f t="shared" si="0"/>
        <v/>
      </c>
      <c r="K181" s="89" t="str">
        <f t="shared" ca="1" si="1"/>
        <v/>
      </c>
      <c r="L181" s="88"/>
      <c r="M181" s="90" t="b">
        <v>0</v>
      </c>
      <c r="N181" s="90" t="b">
        <v>0</v>
      </c>
      <c r="O181" s="105"/>
    </row>
    <row r="182" spans="1:15" ht="49.9" customHeight="1" x14ac:dyDescent="0.25">
      <c r="A182" s="29"/>
      <c r="B182" s="115"/>
      <c r="C182" s="88"/>
      <c r="D182" s="88"/>
      <c r="E182" s="88"/>
      <c r="F182" s="88"/>
      <c r="G182" s="88"/>
      <c r="H182" s="88"/>
      <c r="I182" s="89">
        <f>IFERROR(_xlfn.XLOOKUP(E182,'Medication Reference Table'!C$13:C$101,'Medication Reference Table'!F$13:F$101),"")</f>
        <v>0</v>
      </c>
      <c r="J182" s="91" t="str">
        <f t="shared" si="0"/>
        <v/>
      </c>
      <c r="K182" s="89" t="str">
        <f t="shared" ca="1" si="1"/>
        <v/>
      </c>
      <c r="L182" s="88"/>
      <c r="M182" s="90" t="b">
        <v>0</v>
      </c>
      <c r="N182" s="90" t="b">
        <v>0</v>
      </c>
      <c r="O182" s="105"/>
    </row>
    <row r="183" spans="1:15" ht="49.9" customHeight="1" x14ac:dyDescent="0.25">
      <c r="A183" s="29"/>
      <c r="B183" s="115"/>
      <c r="C183" s="88"/>
      <c r="D183" s="88"/>
      <c r="E183" s="88"/>
      <c r="F183" s="88"/>
      <c r="G183" s="88"/>
      <c r="H183" s="88"/>
      <c r="I183" s="89">
        <f>IFERROR(_xlfn.XLOOKUP(E183,'Medication Reference Table'!C$13:C$101,'Medication Reference Table'!F$13:F$101),"")</f>
        <v>0</v>
      </c>
      <c r="J183" s="91" t="str">
        <f t="shared" si="0"/>
        <v/>
      </c>
      <c r="K183" s="89" t="str">
        <f t="shared" ca="1" si="1"/>
        <v/>
      </c>
      <c r="L183" s="88"/>
      <c r="M183" s="90" t="b">
        <v>0</v>
      </c>
      <c r="N183" s="90" t="b">
        <v>0</v>
      </c>
      <c r="O183" s="105"/>
    </row>
    <row r="184" spans="1:15" ht="49.9" customHeight="1" x14ac:dyDescent="0.25">
      <c r="A184" s="29"/>
      <c r="B184" s="115"/>
      <c r="C184" s="88"/>
      <c r="D184" s="88"/>
      <c r="E184" s="88"/>
      <c r="F184" s="88"/>
      <c r="G184" s="88"/>
      <c r="H184" s="88"/>
      <c r="I184" s="89">
        <f>IFERROR(_xlfn.XLOOKUP(E184,'Medication Reference Table'!C$13:C$101,'Medication Reference Table'!F$13:F$101),"")</f>
        <v>0</v>
      </c>
      <c r="J184" s="91" t="str">
        <f t="shared" si="0"/>
        <v/>
      </c>
      <c r="K184" s="89" t="str">
        <f t="shared" ca="1" si="1"/>
        <v/>
      </c>
      <c r="L184" s="88"/>
      <c r="M184" s="90" t="b">
        <v>0</v>
      </c>
      <c r="N184" s="90" t="b">
        <v>0</v>
      </c>
      <c r="O184" s="105"/>
    </row>
    <row r="185" spans="1:15" ht="49.9" customHeight="1" x14ac:dyDescent="0.25">
      <c r="A185" s="29"/>
      <c r="B185" s="115"/>
      <c r="C185" s="88"/>
      <c r="D185" s="88"/>
      <c r="E185" s="88"/>
      <c r="F185" s="88"/>
      <c r="G185" s="88"/>
      <c r="H185" s="88"/>
      <c r="I185" s="89">
        <f>IFERROR(_xlfn.XLOOKUP(E185,'Medication Reference Table'!C$13:C$101,'Medication Reference Table'!F$13:F$101),"")</f>
        <v>0</v>
      </c>
      <c r="J185" s="91" t="str">
        <f t="shared" si="0"/>
        <v/>
      </c>
      <c r="K185" s="89" t="str">
        <f t="shared" ca="1" si="1"/>
        <v/>
      </c>
      <c r="L185" s="88"/>
      <c r="M185" s="90" t="b">
        <v>0</v>
      </c>
      <c r="N185" s="90" t="b">
        <v>0</v>
      </c>
      <c r="O185" s="105"/>
    </row>
    <row r="186" spans="1:15" ht="49.9" customHeight="1" x14ac:dyDescent="0.25">
      <c r="A186" s="29"/>
      <c r="B186" s="115"/>
      <c r="C186" s="88"/>
      <c r="D186" s="88"/>
      <c r="E186" s="88"/>
      <c r="F186" s="88"/>
      <c r="G186" s="88"/>
      <c r="H186" s="88"/>
      <c r="I186" s="89">
        <f>IFERROR(_xlfn.XLOOKUP(E186,'Medication Reference Table'!C$13:C$101,'Medication Reference Table'!F$13:F$101),"")</f>
        <v>0</v>
      </c>
      <c r="J186" s="91" t="str">
        <f t="shared" si="0"/>
        <v/>
      </c>
      <c r="K186" s="89" t="str">
        <f t="shared" ca="1" si="1"/>
        <v/>
      </c>
      <c r="L186" s="88"/>
      <c r="M186" s="90" t="b">
        <v>0</v>
      </c>
      <c r="N186" s="90" t="b">
        <v>0</v>
      </c>
      <c r="O186" s="105"/>
    </row>
    <row r="187" spans="1:15" ht="49.9" customHeight="1" x14ac:dyDescent="0.25">
      <c r="A187" s="29"/>
      <c r="B187" s="115"/>
      <c r="C187" s="88"/>
      <c r="D187" s="88"/>
      <c r="E187" s="88"/>
      <c r="F187" s="88"/>
      <c r="G187" s="88"/>
      <c r="H187" s="88"/>
      <c r="I187" s="89">
        <f>IFERROR(_xlfn.XLOOKUP(E187,'Medication Reference Table'!C$13:C$101,'Medication Reference Table'!F$13:F$101),"")</f>
        <v>0</v>
      </c>
      <c r="J187" s="91" t="str">
        <f t="shared" si="0"/>
        <v/>
      </c>
      <c r="K187" s="89" t="str">
        <f t="shared" ca="1" si="1"/>
        <v/>
      </c>
      <c r="L187" s="88"/>
      <c r="M187" s="90" t="b">
        <v>0</v>
      </c>
      <c r="N187" s="90" t="b">
        <v>0</v>
      </c>
      <c r="O187" s="105"/>
    </row>
    <row r="188" spans="1:15" ht="49.9" customHeight="1" x14ac:dyDescent="0.25">
      <c r="A188" s="29"/>
      <c r="B188" s="115"/>
      <c r="C188" s="88"/>
      <c r="D188" s="88"/>
      <c r="E188" s="88"/>
      <c r="F188" s="88"/>
      <c r="G188" s="88"/>
      <c r="H188" s="88"/>
      <c r="I188" s="89">
        <f>IFERROR(_xlfn.XLOOKUP(E188,'Medication Reference Table'!C$13:C$101,'Medication Reference Table'!F$13:F$101),"")</f>
        <v>0</v>
      </c>
      <c r="J188" s="91" t="str">
        <f t="shared" si="0"/>
        <v/>
      </c>
      <c r="K188" s="89" t="str">
        <f t="shared" ca="1" si="1"/>
        <v/>
      </c>
      <c r="L188" s="88"/>
      <c r="M188" s="90" t="b">
        <v>0</v>
      </c>
      <c r="N188" s="90" t="b">
        <v>0</v>
      </c>
      <c r="O188" s="105"/>
    </row>
    <row r="189" spans="1:15" ht="49.9" customHeight="1" x14ac:dyDescent="0.25">
      <c r="A189" s="29"/>
      <c r="B189" s="115"/>
      <c r="C189" s="88"/>
      <c r="D189" s="88"/>
      <c r="E189" s="88"/>
      <c r="F189" s="88"/>
      <c r="G189" s="88"/>
      <c r="H189" s="88"/>
      <c r="I189" s="89">
        <f>IFERROR(_xlfn.XLOOKUP(E189,'Medication Reference Table'!C$13:C$101,'Medication Reference Table'!F$13:F$101),"")</f>
        <v>0</v>
      </c>
      <c r="J189" s="91" t="str">
        <f t="shared" si="0"/>
        <v/>
      </c>
      <c r="K189" s="89" t="str">
        <f t="shared" ca="1" si="1"/>
        <v/>
      </c>
      <c r="L189" s="88"/>
      <c r="M189" s="90" t="b">
        <v>0</v>
      </c>
      <c r="N189" s="90" t="b">
        <v>0</v>
      </c>
      <c r="O189" s="105"/>
    </row>
    <row r="190" spans="1:15" ht="49.9" customHeight="1" x14ac:dyDescent="0.25">
      <c r="A190" s="29"/>
      <c r="B190" s="115"/>
      <c r="C190" s="88"/>
      <c r="D190" s="88"/>
      <c r="E190" s="88"/>
      <c r="F190" s="88"/>
      <c r="G190" s="88"/>
      <c r="H190" s="88"/>
      <c r="I190" s="89">
        <f>IFERROR(_xlfn.XLOOKUP(E190,'Medication Reference Table'!C$13:C$101,'Medication Reference Table'!F$13:F$101),"")</f>
        <v>0</v>
      </c>
      <c r="J190" s="91" t="str">
        <f t="shared" si="0"/>
        <v/>
      </c>
      <c r="K190" s="89" t="str">
        <f t="shared" ca="1" si="1"/>
        <v/>
      </c>
      <c r="L190" s="88"/>
      <c r="M190" s="90" t="b">
        <v>0</v>
      </c>
      <c r="N190" s="90" t="b">
        <v>0</v>
      </c>
      <c r="O190" s="105"/>
    </row>
    <row r="191" spans="1:15" ht="49.9" customHeight="1" x14ac:dyDescent="0.25">
      <c r="A191" s="29"/>
      <c r="B191" s="115"/>
      <c r="C191" s="88"/>
      <c r="D191" s="88"/>
      <c r="E191" s="88"/>
      <c r="F191" s="88"/>
      <c r="G191" s="88"/>
      <c r="H191" s="88"/>
      <c r="I191" s="89">
        <f>IFERROR(_xlfn.XLOOKUP(E191,'Medication Reference Table'!C$13:C$101,'Medication Reference Table'!F$13:F$101),"")</f>
        <v>0</v>
      </c>
      <c r="J191" s="91" t="str">
        <f t="shared" si="0"/>
        <v/>
      </c>
      <c r="K191" s="89" t="str">
        <f t="shared" ca="1" si="1"/>
        <v/>
      </c>
      <c r="L191" s="88"/>
      <c r="M191" s="90" t="b">
        <v>0</v>
      </c>
      <c r="N191" s="90" t="b">
        <v>0</v>
      </c>
      <c r="O191" s="105"/>
    </row>
    <row r="192" spans="1:15" ht="49.9" customHeight="1" x14ac:dyDescent="0.25">
      <c r="A192" s="29"/>
      <c r="B192" s="115"/>
      <c r="C192" s="88"/>
      <c r="D192" s="88"/>
      <c r="E192" s="88"/>
      <c r="F192" s="88"/>
      <c r="G192" s="88"/>
      <c r="H192" s="88"/>
      <c r="I192" s="89">
        <f>IFERROR(_xlfn.XLOOKUP(E192,'Medication Reference Table'!C$13:C$101,'Medication Reference Table'!F$13:F$101),"")</f>
        <v>0</v>
      </c>
      <c r="J192" s="91" t="str">
        <f t="shared" si="0"/>
        <v/>
      </c>
      <c r="K192" s="89" t="str">
        <f t="shared" ca="1" si="1"/>
        <v/>
      </c>
      <c r="L192" s="88"/>
      <c r="M192" s="90" t="b">
        <v>0</v>
      </c>
      <c r="N192" s="90" t="b">
        <v>0</v>
      </c>
      <c r="O192" s="105"/>
    </row>
    <row r="193" spans="1:15" ht="49.9" customHeight="1" x14ac:dyDescent="0.25">
      <c r="A193" s="29"/>
      <c r="B193" s="115"/>
      <c r="C193" s="88"/>
      <c r="D193" s="88"/>
      <c r="E193" s="88"/>
      <c r="F193" s="88"/>
      <c r="G193" s="88"/>
      <c r="H193" s="88"/>
      <c r="I193" s="89">
        <f>IFERROR(_xlfn.XLOOKUP(E193,'Medication Reference Table'!C$13:C$101,'Medication Reference Table'!F$13:F$101),"")</f>
        <v>0</v>
      </c>
      <c r="J193" s="91" t="str">
        <f t="shared" si="0"/>
        <v/>
      </c>
      <c r="K193" s="89" t="str">
        <f t="shared" ca="1" si="1"/>
        <v/>
      </c>
      <c r="L193" s="88"/>
      <c r="M193" s="90" t="b">
        <v>0</v>
      </c>
      <c r="N193" s="90" t="b">
        <v>0</v>
      </c>
      <c r="O193" s="105"/>
    </row>
    <row r="194" spans="1:15" ht="49.9" customHeight="1" x14ac:dyDescent="0.25">
      <c r="A194" s="29"/>
      <c r="B194" s="115"/>
      <c r="C194" s="88"/>
      <c r="D194" s="88"/>
      <c r="E194" s="88"/>
      <c r="F194" s="88"/>
      <c r="G194" s="88"/>
      <c r="H194" s="88"/>
      <c r="I194" s="89">
        <f>IFERROR(_xlfn.XLOOKUP(E194,'Medication Reference Table'!C$13:C$101,'Medication Reference Table'!F$13:F$101),"")</f>
        <v>0</v>
      </c>
      <c r="J194" s="91" t="str">
        <f t="shared" si="0"/>
        <v/>
      </c>
      <c r="K194" s="89" t="str">
        <f t="shared" ca="1" si="1"/>
        <v/>
      </c>
      <c r="L194" s="88"/>
      <c r="M194" s="90" t="b">
        <v>0</v>
      </c>
      <c r="N194" s="90" t="b">
        <v>0</v>
      </c>
      <c r="O194" s="105"/>
    </row>
    <row r="195" spans="1:15" ht="49.9" customHeight="1" x14ac:dyDescent="0.25">
      <c r="A195" s="29"/>
      <c r="B195" s="115"/>
      <c r="C195" s="88"/>
      <c r="D195" s="88"/>
      <c r="E195" s="88"/>
      <c r="F195" s="88"/>
      <c r="G195" s="88"/>
      <c r="H195" s="88"/>
      <c r="I195" s="89">
        <f>IFERROR(_xlfn.XLOOKUP(E195,'Medication Reference Table'!C$13:C$101,'Medication Reference Table'!F$13:F$101),"")</f>
        <v>0</v>
      </c>
      <c r="J195" s="91" t="str">
        <f t="shared" si="0"/>
        <v/>
      </c>
      <c r="K195" s="89" t="str">
        <f t="shared" ca="1" si="1"/>
        <v/>
      </c>
      <c r="L195" s="88"/>
      <c r="M195" s="90" t="b">
        <v>0</v>
      </c>
      <c r="N195" s="90" t="b">
        <v>0</v>
      </c>
      <c r="O195" s="105"/>
    </row>
    <row r="196" spans="1:15" ht="49.9" customHeight="1" x14ac:dyDescent="0.25">
      <c r="A196" s="29"/>
      <c r="B196" s="115"/>
      <c r="C196" s="88"/>
      <c r="D196" s="88"/>
      <c r="E196" s="88"/>
      <c r="F196" s="88"/>
      <c r="G196" s="88"/>
      <c r="H196" s="88"/>
      <c r="I196" s="89">
        <f>IFERROR(_xlfn.XLOOKUP(E196,'Medication Reference Table'!C$13:C$101,'Medication Reference Table'!F$13:F$101),"")</f>
        <v>0</v>
      </c>
      <c r="J196" s="91" t="str">
        <f t="shared" si="0"/>
        <v/>
      </c>
      <c r="K196" s="89" t="str">
        <f t="shared" ca="1" si="1"/>
        <v/>
      </c>
      <c r="L196" s="88"/>
      <c r="M196" s="90" t="b">
        <v>0</v>
      </c>
      <c r="N196" s="90" t="b">
        <v>0</v>
      </c>
      <c r="O196" s="105"/>
    </row>
    <row r="197" spans="1:15" ht="49.9" customHeight="1" x14ac:dyDescent="0.25">
      <c r="A197" s="29"/>
      <c r="B197" s="115"/>
      <c r="C197" s="88"/>
      <c r="D197" s="88"/>
      <c r="E197" s="88"/>
      <c r="F197" s="88"/>
      <c r="G197" s="88"/>
      <c r="H197" s="88"/>
      <c r="I197" s="89">
        <f>IFERROR(_xlfn.XLOOKUP(E197,'Medication Reference Table'!C$13:C$101,'Medication Reference Table'!F$13:F$101),"")</f>
        <v>0</v>
      </c>
      <c r="J197" s="91" t="str">
        <f t="shared" si="0"/>
        <v/>
      </c>
      <c r="K197" s="89" t="str">
        <f t="shared" ca="1" si="1"/>
        <v/>
      </c>
      <c r="L197" s="88"/>
      <c r="M197" s="90" t="b">
        <v>0</v>
      </c>
      <c r="N197" s="90" t="b">
        <v>0</v>
      </c>
      <c r="O197" s="105"/>
    </row>
    <row r="198" spans="1:15" ht="49.9" customHeight="1" x14ac:dyDescent="0.25">
      <c r="A198" s="29"/>
      <c r="B198" s="115"/>
      <c r="C198" s="88"/>
      <c r="D198" s="88"/>
      <c r="E198" s="88"/>
      <c r="F198" s="88"/>
      <c r="G198" s="88"/>
      <c r="H198" s="88"/>
      <c r="I198" s="89">
        <f>IFERROR(_xlfn.XLOOKUP(E198,'Medication Reference Table'!C$13:C$101,'Medication Reference Table'!F$13:F$101),"")</f>
        <v>0</v>
      </c>
      <c r="J198" s="91" t="str">
        <f t="shared" si="0"/>
        <v/>
      </c>
      <c r="K198" s="89" t="str">
        <f t="shared" ca="1" si="1"/>
        <v/>
      </c>
      <c r="L198" s="88"/>
      <c r="M198" s="90" t="b">
        <v>0</v>
      </c>
      <c r="N198" s="90" t="b">
        <v>0</v>
      </c>
      <c r="O198" s="105"/>
    </row>
    <row r="199" spans="1:15" ht="49.9" customHeight="1" x14ac:dyDescent="0.25">
      <c r="A199" s="29"/>
      <c r="B199" s="115"/>
      <c r="C199" s="88"/>
      <c r="D199" s="88"/>
      <c r="E199" s="88"/>
      <c r="F199" s="88"/>
      <c r="G199" s="88"/>
      <c r="H199" s="88"/>
      <c r="I199" s="89">
        <f>IFERROR(_xlfn.XLOOKUP(E199,'Medication Reference Table'!C$13:C$101,'Medication Reference Table'!F$13:F$101),"")</f>
        <v>0</v>
      </c>
      <c r="J199" s="91" t="str">
        <f t="shared" si="0"/>
        <v/>
      </c>
      <c r="K199" s="89" t="str">
        <f t="shared" ca="1" si="1"/>
        <v/>
      </c>
      <c r="L199" s="88"/>
      <c r="M199" s="90" t="b">
        <v>0</v>
      </c>
      <c r="N199" s="90" t="b">
        <v>0</v>
      </c>
      <c r="O199" s="105"/>
    </row>
    <row r="200" spans="1:15" ht="49.9" customHeight="1" x14ac:dyDescent="0.25">
      <c r="A200" s="29"/>
      <c r="B200" s="115"/>
      <c r="C200" s="88"/>
      <c r="D200" s="88"/>
      <c r="E200" s="88"/>
      <c r="F200" s="88"/>
      <c r="G200" s="88"/>
      <c r="H200" s="88"/>
      <c r="I200" s="89">
        <f>IFERROR(_xlfn.XLOOKUP(E200,'Medication Reference Table'!C$13:C$101,'Medication Reference Table'!F$13:F$101),"")</f>
        <v>0</v>
      </c>
      <c r="J200" s="91" t="str">
        <f t="shared" si="0"/>
        <v/>
      </c>
      <c r="K200" s="89" t="str">
        <f t="shared" ca="1" si="1"/>
        <v/>
      </c>
      <c r="L200" s="88"/>
      <c r="M200" s="90" t="b">
        <v>0</v>
      </c>
      <c r="N200" s="90" t="b">
        <v>0</v>
      </c>
      <c r="O200" s="105"/>
    </row>
    <row r="201" spans="1:15" ht="49.9" customHeight="1" x14ac:dyDescent="0.25">
      <c r="A201" s="29"/>
      <c r="B201" s="115"/>
      <c r="C201" s="88"/>
      <c r="D201" s="88"/>
      <c r="E201" s="88"/>
      <c r="F201" s="88"/>
      <c r="G201" s="88"/>
      <c r="H201" s="88"/>
      <c r="I201" s="89">
        <f>IFERROR(_xlfn.XLOOKUP(E201,'Medication Reference Table'!C$13:C$101,'Medication Reference Table'!F$13:F$101),"")</f>
        <v>0</v>
      </c>
      <c r="J201" s="91" t="str">
        <f t="shared" si="0"/>
        <v/>
      </c>
      <c r="K201" s="89" t="str">
        <f t="shared" ca="1" si="1"/>
        <v/>
      </c>
      <c r="L201" s="88"/>
      <c r="M201" s="90" t="b">
        <v>0</v>
      </c>
      <c r="N201" s="90" t="b">
        <v>0</v>
      </c>
      <c r="O201" s="105"/>
    </row>
    <row r="202" spans="1:15" ht="49.9" customHeight="1" x14ac:dyDescent="0.25">
      <c r="A202" s="29"/>
      <c r="B202" s="115"/>
      <c r="C202" s="88"/>
      <c r="D202" s="88"/>
      <c r="E202" s="88"/>
      <c r="F202" s="88"/>
      <c r="G202" s="88"/>
      <c r="H202" s="88"/>
      <c r="I202" s="89">
        <f>IFERROR(_xlfn.XLOOKUP(E202,'Medication Reference Table'!C$13:C$101,'Medication Reference Table'!F$13:F$101),"")</f>
        <v>0</v>
      </c>
      <c r="J202" s="91" t="str">
        <f t="shared" si="0"/>
        <v/>
      </c>
      <c r="K202" s="89" t="str">
        <f t="shared" ca="1" si="1"/>
        <v/>
      </c>
      <c r="L202" s="88"/>
      <c r="M202" s="90" t="b">
        <v>0</v>
      </c>
      <c r="N202" s="90" t="b">
        <v>0</v>
      </c>
      <c r="O202" s="105"/>
    </row>
    <row r="203" spans="1:15" ht="49.9" customHeight="1" x14ac:dyDescent="0.25">
      <c r="A203" s="29"/>
      <c r="B203" s="115"/>
      <c r="C203" s="88"/>
      <c r="D203" s="88"/>
      <c r="E203" s="88"/>
      <c r="F203" s="88"/>
      <c r="G203" s="88"/>
      <c r="H203" s="88"/>
      <c r="I203" s="89">
        <f>IFERROR(_xlfn.XLOOKUP(E203,'Medication Reference Table'!C$13:C$101,'Medication Reference Table'!F$13:F$101),"")</f>
        <v>0</v>
      </c>
      <c r="J203" s="91" t="str">
        <f t="shared" si="0"/>
        <v/>
      </c>
      <c r="K203" s="89" t="str">
        <f t="shared" ca="1" si="1"/>
        <v/>
      </c>
      <c r="L203" s="88"/>
      <c r="M203" s="90" t="b">
        <v>0</v>
      </c>
      <c r="N203" s="90" t="b">
        <v>0</v>
      </c>
      <c r="O203" s="105"/>
    </row>
    <row r="204" spans="1:15" ht="49.9" customHeight="1" x14ac:dyDescent="0.25">
      <c r="A204" s="29"/>
      <c r="B204" s="115"/>
      <c r="C204" s="88"/>
      <c r="D204" s="88"/>
      <c r="E204" s="88"/>
      <c r="F204" s="88"/>
      <c r="G204" s="88"/>
      <c r="H204" s="88"/>
      <c r="I204" s="89">
        <f>IFERROR(_xlfn.XLOOKUP(E204,'Medication Reference Table'!C$13:C$101,'Medication Reference Table'!F$13:F$101),"")</f>
        <v>0</v>
      </c>
      <c r="J204" s="91" t="str">
        <f t="shared" si="0"/>
        <v/>
      </c>
      <c r="K204" s="89" t="str">
        <f t="shared" ca="1" si="1"/>
        <v/>
      </c>
      <c r="L204" s="88"/>
      <c r="M204" s="90" t="b">
        <v>0</v>
      </c>
      <c r="N204" s="90" t="b">
        <v>0</v>
      </c>
      <c r="O204" s="105"/>
    </row>
    <row r="205" spans="1:15" ht="49.9" customHeight="1" x14ac:dyDescent="0.25">
      <c r="A205" s="29"/>
      <c r="B205" s="115"/>
      <c r="C205" s="88"/>
      <c r="D205" s="88"/>
      <c r="E205" s="88"/>
      <c r="F205" s="88"/>
      <c r="G205" s="88"/>
      <c r="H205" s="88"/>
      <c r="I205" s="89">
        <f>IFERROR(_xlfn.XLOOKUP(E205,'Medication Reference Table'!C$13:C$101,'Medication Reference Table'!F$13:F$101),"")</f>
        <v>0</v>
      </c>
      <c r="J205" s="91" t="str">
        <f t="shared" si="0"/>
        <v/>
      </c>
      <c r="K205" s="89" t="str">
        <f t="shared" ca="1" si="1"/>
        <v/>
      </c>
      <c r="L205" s="88"/>
      <c r="M205" s="90" t="b">
        <v>0</v>
      </c>
      <c r="N205" s="90" t="b">
        <v>0</v>
      </c>
      <c r="O205" s="105"/>
    </row>
    <row r="206" spans="1:15" ht="49.9" customHeight="1" x14ac:dyDescent="0.25">
      <c r="A206" s="29"/>
      <c r="B206" s="115"/>
      <c r="C206" s="88"/>
      <c r="D206" s="88"/>
      <c r="E206" s="88"/>
      <c r="F206" s="88"/>
      <c r="G206" s="88"/>
      <c r="H206" s="88"/>
      <c r="I206" s="89">
        <f>IFERROR(_xlfn.XLOOKUP(E206,'Medication Reference Table'!C$13:C$101,'Medication Reference Table'!F$13:F$101),"")</f>
        <v>0</v>
      </c>
      <c r="J206" s="91" t="str">
        <f t="shared" si="0"/>
        <v/>
      </c>
      <c r="K206" s="89" t="str">
        <f t="shared" ca="1" si="1"/>
        <v/>
      </c>
      <c r="L206" s="88"/>
      <c r="M206" s="90" t="b">
        <v>0</v>
      </c>
      <c r="N206" s="90" t="b">
        <v>0</v>
      </c>
      <c r="O206" s="105"/>
    </row>
    <row r="207" spans="1:15" ht="49.9" customHeight="1" x14ac:dyDescent="0.25">
      <c r="A207" s="29"/>
      <c r="B207" s="115"/>
      <c r="C207" s="88"/>
      <c r="D207" s="88"/>
      <c r="E207" s="88"/>
      <c r="F207" s="88"/>
      <c r="G207" s="88"/>
      <c r="H207" s="88"/>
      <c r="I207" s="89">
        <f>IFERROR(_xlfn.XLOOKUP(E207,'Medication Reference Table'!C$13:C$101,'Medication Reference Table'!F$13:F$101),"")</f>
        <v>0</v>
      </c>
      <c r="J207" s="91" t="str">
        <f t="shared" si="0"/>
        <v/>
      </c>
      <c r="K207" s="89" t="str">
        <f t="shared" ca="1" si="1"/>
        <v/>
      </c>
      <c r="L207" s="88"/>
      <c r="M207" s="90" t="b">
        <v>0</v>
      </c>
      <c r="N207" s="90" t="b">
        <v>0</v>
      </c>
      <c r="O207" s="105"/>
    </row>
    <row r="208" spans="1:15" ht="49.9" customHeight="1" x14ac:dyDescent="0.25">
      <c r="A208" s="29"/>
      <c r="B208" s="115"/>
      <c r="C208" s="88"/>
      <c r="D208" s="88"/>
      <c r="E208" s="88"/>
      <c r="F208" s="88"/>
      <c r="G208" s="88"/>
      <c r="H208" s="88"/>
      <c r="I208" s="89">
        <f>IFERROR(_xlfn.XLOOKUP(E208,'Medication Reference Table'!C$13:C$101,'Medication Reference Table'!F$13:F$101),"")</f>
        <v>0</v>
      </c>
      <c r="J208" s="91" t="str">
        <f t="shared" si="0"/>
        <v/>
      </c>
      <c r="K208" s="89" t="str">
        <f t="shared" ca="1" si="1"/>
        <v/>
      </c>
      <c r="L208" s="88"/>
      <c r="M208" s="90" t="b">
        <v>0</v>
      </c>
      <c r="N208" s="90" t="b">
        <v>0</v>
      </c>
      <c r="O208" s="105"/>
    </row>
    <row r="209" spans="1:15" ht="49.9" customHeight="1" x14ac:dyDescent="0.25">
      <c r="A209" s="29"/>
      <c r="B209" s="115"/>
      <c r="C209" s="88"/>
      <c r="D209" s="88"/>
      <c r="E209" s="88"/>
      <c r="F209" s="88"/>
      <c r="G209" s="88"/>
      <c r="H209" s="88"/>
      <c r="I209" s="89">
        <f>IFERROR(_xlfn.XLOOKUP(E209,'Medication Reference Table'!C$13:C$101,'Medication Reference Table'!F$13:F$101),"")</f>
        <v>0</v>
      </c>
      <c r="J209" s="91" t="str">
        <f t="shared" si="0"/>
        <v/>
      </c>
      <c r="K209" s="89" t="str">
        <f t="shared" ca="1" si="1"/>
        <v/>
      </c>
      <c r="L209" s="88"/>
      <c r="M209" s="90" t="b">
        <v>0</v>
      </c>
      <c r="N209" s="90" t="b">
        <v>0</v>
      </c>
      <c r="O209" s="105"/>
    </row>
    <row r="210" spans="1:15" ht="49.9" customHeight="1" x14ac:dyDescent="0.25">
      <c r="A210" s="29"/>
      <c r="B210" s="115"/>
      <c r="C210" s="88"/>
      <c r="D210" s="88"/>
      <c r="E210" s="88"/>
      <c r="F210" s="88"/>
      <c r="G210" s="88"/>
      <c r="H210" s="88"/>
      <c r="I210" s="89">
        <f>IFERROR(_xlfn.XLOOKUP(E210,'Medication Reference Table'!C$13:C$101,'Medication Reference Table'!F$13:F$101),"")</f>
        <v>0</v>
      </c>
      <c r="J210" s="91" t="str">
        <f t="shared" si="0"/>
        <v/>
      </c>
      <c r="K210" s="89" t="str">
        <f t="shared" ca="1" si="1"/>
        <v/>
      </c>
      <c r="L210" s="88"/>
      <c r="M210" s="90" t="b">
        <v>0</v>
      </c>
      <c r="N210" s="90" t="b">
        <v>0</v>
      </c>
      <c r="O210" s="105"/>
    </row>
    <row r="211" spans="1:15" ht="49.9" customHeight="1" x14ac:dyDescent="0.25">
      <c r="A211" s="29"/>
      <c r="B211" s="115"/>
      <c r="C211" s="88"/>
      <c r="D211" s="88"/>
      <c r="E211" s="88"/>
      <c r="F211" s="88"/>
      <c r="G211" s="88"/>
      <c r="H211" s="88"/>
      <c r="I211" s="89">
        <f>IFERROR(_xlfn.XLOOKUP(E211,'Medication Reference Table'!C$13:C$101,'Medication Reference Table'!F$13:F$101),"")</f>
        <v>0</v>
      </c>
      <c r="J211" s="91" t="str">
        <f t="shared" si="0"/>
        <v/>
      </c>
      <c r="K211" s="89" t="str">
        <f t="shared" ca="1" si="1"/>
        <v/>
      </c>
      <c r="L211" s="88"/>
      <c r="M211" s="90" t="b">
        <v>0</v>
      </c>
      <c r="N211" s="90" t="b">
        <v>0</v>
      </c>
      <c r="O211" s="105"/>
    </row>
    <row r="212" spans="1:15" ht="49.9" customHeight="1" x14ac:dyDescent="0.25">
      <c r="A212" s="29"/>
      <c r="B212" s="115"/>
      <c r="C212" s="88"/>
      <c r="D212" s="88"/>
      <c r="E212" s="88"/>
      <c r="F212" s="88"/>
      <c r="G212" s="88"/>
      <c r="H212" s="88"/>
      <c r="I212" s="89">
        <f>IFERROR(_xlfn.XLOOKUP(E212,'Medication Reference Table'!C$13:C$101,'Medication Reference Table'!F$13:F$101),"")</f>
        <v>0</v>
      </c>
      <c r="J212" s="91" t="str">
        <f t="shared" si="0"/>
        <v/>
      </c>
      <c r="K212" s="89" t="str">
        <f t="shared" ca="1" si="1"/>
        <v/>
      </c>
      <c r="L212" s="88"/>
      <c r="M212" s="90" t="b">
        <v>0</v>
      </c>
      <c r="N212" s="90" t="b">
        <v>0</v>
      </c>
      <c r="O212" s="105"/>
    </row>
    <row r="213" spans="1:15" ht="49.9" customHeight="1" x14ac:dyDescent="0.25">
      <c r="A213" s="29"/>
      <c r="B213" s="115"/>
      <c r="C213" s="88"/>
      <c r="D213" s="88"/>
      <c r="E213" s="88"/>
      <c r="F213" s="88"/>
      <c r="G213" s="88"/>
      <c r="H213" s="88"/>
      <c r="I213" s="89">
        <f>IFERROR(_xlfn.XLOOKUP(E213,'Medication Reference Table'!C$13:C$101,'Medication Reference Table'!F$13:F$101),"")</f>
        <v>0</v>
      </c>
      <c r="J213" s="91" t="str">
        <f t="shared" si="0"/>
        <v/>
      </c>
      <c r="K213" s="89" t="str">
        <f t="shared" ca="1" si="1"/>
        <v/>
      </c>
      <c r="L213" s="88"/>
      <c r="M213" s="90" t="b">
        <v>0</v>
      </c>
      <c r="N213" s="90" t="b">
        <v>0</v>
      </c>
      <c r="O213" s="105"/>
    </row>
    <row r="214" spans="1:15" ht="49.9" customHeight="1" x14ac:dyDescent="0.25">
      <c r="A214" s="29"/>
      <c r="B214" s="115"/>
      <c r="C214" s="88"/>
      <c r="D214" s="88"/>
      <c r="E214" s="88"/>
      <c r="F214" s="88"/>
      <c r="G214" s="88"/>
      <c r="H214" s="88"/>
      <c r="I214" s="89">
        <f>IFERROR(_xlfn.XLOOKUP(E214,'Medication Reference Table'!C$13:C$101,'Medication Reference Table'!F$13:F$101),"")</f>
        <v>0</v>
      </c>
      <c r="J214" s="91" t="str">
        <f t="shared" si="0"/>
        <v/>
      </c>
      <c r="K214" s="89" t="str">
        <f t="shared" ca="1" si="1"/>
        <v/>
      </c>
      <c r="L214" s="88"/>
      <c r="M214" s="90" t="b">
        <v>0</v>
      </c>
      <c r="N214" s="90" t="b">
        <v>0</v>
      </c>
      <c r="O214" s="105"/>
    </row>
    <row r="215" spans="1:15" ht="49.9" customHeight="1" x14ac:dyDescent="0.25">
      <c r="A215" s="29"/>
      <c r="B215" s="115"/>
      <c r="C215" s="88"/>
      <c r="D215" s="88"/>
      <c r="E215" s="88"/>
      <c r="F215" s="88"/>
      <c r="G215" s="88"/>
      <c r="H215" s="88"/>
      <c r="I215" s="89">
        <f>IFERROR(_xlfn.XLOOKUP(E215,'Medication Reference Table'!C$13:C$101,'Medication Reference Table'!F$13:F$101),"")</f>
        <v>0</v>
      </c>
      <c r="J215" s="91" t="str">
        <f t="shared" si="0"/>
        <v/>
      </c>
      <c r="K215" s="89" t="str">
        <f t="shared" ca="1" si="1"/>
        <v/>
      </c>
      <c r="L215" s="88"/>
      <c r="M215" s="90" t="b">
        <v>0</v>
      </c>
      <c r="N215" s="90" t="b">
        <v>0</v>
      </c>
      <c r="O215" s="105"/>
    </row>
    <row r="216" spans="1:15" ht="49.9" customHeight="1" x14ac:dyDescent="0.25">
      <c r="A216" s="29"/>
      <c r="B216" s="115"/>
      <c r="C216" s="88"/>
      <c r="D216" s="88"/>
      <c r="E216" s="88"/>
      <c r="F216" s="88"/>
      <c r="G216" s="88"/>
      <c r="H216" s="88"/>
      <c r="I216" s="89">
        <f>IFERROR(_xlfn.XLOOKUP(E216,'Medication Reference Table'!C$13:C$101,'Medication Reference Table'!F$13:F$101),"")</f>
        <v>0</v>
      </c>
      <c r="J216" s="91" t="str">
        <f t="shared" si="0"/>
        <v/>
      </c>
      <c r="K216" s="89" t="str">
        <f t="shared" ca="1" si="1"/>
        <v/>
      </c>
      <c r="L216" s="88"/>
      <c r="M216" s="90" t="b">
        <v>0</v>
      </c>
      <c r="N216" s="90" t="b">
        <v>0</v>
      </c>
      <c r="O216" s="105"/>
    </row>
    <row r="217" spans="1:15" ht="49.9" customHeight="1" x14ac:dyDescent="0.25">
      <c r="B217" s="115"/>
      <c r="C217" s="88"/>
      <c r="D217" s="88"/>
      <c r="E217" s="88"/>
      <c r="F217" s="88"/>
      <c r="G217" s="88"/>
      <c r="H217" s="88"/>
      <c r="I217" s="89">
        <f>IFERROR(_xlfn.XLOOKUP(E217,'Medication Reference Table'!C$13:C$101,'Medication Reference Table'!F$13:F$101),"")</f>
        <v>0</v>
      </c>
      <c r="J217" s="91" t="str">
        <f t="shared" ref="J217:J280" si="2">IFERROR(IF(OR(B217="",I217=""),"",B217+I217),"")</f>
        <v/>
      </c>
      <c r="K217" s="89" t="str">
        <f t="shared" ref="K217:K280" ca="1" si="3">IF(J217="","",IF(TODAY()&gt;=J217,"Clear","Not Clear"))</f>
        <v/>
      </c>
      <c r="L217" s="88"/>
      <c r="M217" s="90" t="b">
        <v>0</v>
      </c>
      <c r="N217" s="90" t="b">
        <v>0</v>
      </c>
      <c r="O217" s="105"/>
    </row>
    <row r="218" spans="1:15" ht="49.9" customHeight="1" x14ac:dyDescent="0.25">
      <c r="B218" s="115"/>
      <c r="C218" s="88"/>
      <c r="D218" s="88"/>
      <c r="E218" s="88"/>
      <c r="F218" s="88"/>
      <c r="G218" s="88"/>
      <c r="H218" s="88"/>
      <c r="I218" s="89">
        <f>IFERROR(_xlfn.XLOOKUP(E218,'Medication Reference Table'!C$13:C$101,'Medication Reference Table'!F$13:F$101),"")</f>
        <v>0</v>
      </c>
      <c r="J218" s="91" t="str">
        <f t="shared" si="2"/>
        <v/>
      </c>
      <c r="K218" s="89" t="str">
        <f t="shared" ca="1" si="3"/>
        <v/>
      </c>
      <c r="L218" s="88"/>
      <c r="M218" s="90" t="b">
        <v>0</v>
      </c>
      <c r="N218" s="90" t="b">
        <v>0</v>
      </c>
      <c r="O218" s="105"/>
    </row>
    <row r="219" spans="1:15" ht="49.9" customHeight="1" x14ac:dyDescent="0.25">
      <c r="B219" s="115"/>
      <c r="C219" s="88"/>
      <c r="D219" s="88"/>
      <c r="E219" s="88"/>
      <c r="F219" s="88"/>
      <c r="G219" s="88"/>
      <c r="H219" s="88"/>
      <c r="I219" s="89">
        <f>IFERROR(_xlfn.XLOOKUP(E219,'Medication Reference Table'!C$13:C$101,'Medication Reference Table'!F$13:F$101),"")</f>
        <v>0</v>
      </c>
      <c r="J219" s="91" t="str">
        <f t="shared" si="2"/>
        <v/>
      </c>
      <c r="K219" s="89" t="str">
        <f t="shared" ca="1" si="3"/>
        <v/>
      </c>
      <c r="L219" s="88"/>
      <c r="M219" s="90" t="b">
        <v>0</v>
      </c>
      <c r="N219" s="90" t="b">
        <v>0</v>
      </c>
      <c r="O219" s="105"/>
    </row>
    <row r="220" spans="1:15" ht="49.9" customHeight="1" x14ac:dyDescent="0.25">
      <c r="B220" s="115"/>
      <c r="C220" s="88"/>
      <c r="D220" s="88"/>
      <c r="E220" s="88"/>
      <c r="F220" s="88"/>
      <c r="G220" s="88"/>
      <c r="H220" s="88"/>
      <c r="I220" s="89">
        <f>IFERROR(_xlfn.XLOOKUP(E220,'Medication Reference Table'!C$13:C$101,'Medication Reference Table'!F$13:F$101),"")</f>
        <v>0</v>
      </c>
      <c r="J220" s="91" t="str">
        <f t="shared" si="2"/>
        <v/>
      </c>
      <c r="K220" s="89" t="str">
        <f t="shared" ca="1" si="3"/>
        <v/>
      </c>
      <c r="L220" s="88"/>
      <c r="M220" s="90" t="b">
        <v>0</v>
      </c>
      <c r="N220" s="90" t="b">
        <v>0</v>
      </c>
      <c r="O220" s="105"/>
    </row>
    <row r="221" spans="1:15" ht="49.9" customHeight="1" x14ac:dyDescent="0.25">
      <c r="B221" s="115"/>
      <c r="C221" s="88"/>
      <c r="D221" s="88"/>
      <c r="E221" s="88"/>
      <c r="F221" s="88"/>
      <c r="G221" s="88"/>
      <c r="H221" s="88"/>
      <c r="I221" s="89">
        <f>IFERROR(_xlfn.XLOOKUP(E221,'Medication Reference Table'!C$13:C$101,'Medication Reference Table'!F$13:F$101),"")</f>
        <v>0</v>
      </c>
      <c r="J221" s="91" t="str">
        <f t="shared" si="2"/>
        <v/>
      </c>
      <c r="K221" s="89" t="str">
        <f t="shared" ca="1" si="3"/>
        <v/>
      </c>
      <c r="L221" s="88"/>
      <c r="M221" s="90" t="b">
        <v>0</v>
      </c>
      <c r="N221" s="90" t="b">
        <v>0</v>
      </c>
      <c r="O221" s="105"/>
    </row>
    <row r="222" spans="1:15" ht="49.9" customHeight="1" x14ac:dyDescent="0.25">
      <c r="B222" s="115"/>
      <c r="C222" s="88"/>
      <c r="D222" s="88"/>
      <c r="E222" s="88"/>
      <c r="F222" s="88"/>
      <c r="G222" s="88"/>
      <c r="H222" s="88"/>
      <c r="I222" s="89">
        <f>IFERROR(_xlfn.XLOOKUP(E222,'Medication Reference Table'!C$13:C$101,'Medication Reference Table'!F$13:F$101),"")</f>
        <v>0</v>
      </c>
      <c r="J222" s="91" t="str">
        <f t="shared" si="2"/>
        <v/>
      </c>
      <c r="K222" s="89" t="str">
        <f t="shared" ca="1" si="3"/>
        <v/>
      </c>
      <c r="L222" s="88"/>
      <c r="M222" s="90" t="b">
        <v>0</v>
      </c>
      <c r="N222" s="90" t="b">
        <v>0</v>
      </c>
      <c r="O222" s="105"/>
    </row>
    <row r="223" spans="1:15" ht="49.9" customHeight="1" x14ac:dyDescent="0.25">
      <c r="B223" s="115"/>
      <c r="C223" s="88"/>
      <c r="D223" s="88"/>
      <c r="E223" s="88"/>
      <c r="F223" s="88"/>
      <c r="G223" s="88"/>
      <c r="H223" s="88"/>
      <c r="I223" s="89">
        <f>IFERROR(_xlfn.XLOOKUP(E223,'Medication Reference Table'!C$13:C$101,'Medication Reference Table'!F$13:F$101),"")</f>
        <v>0</v>
      </c>
      <c r="J223" s="91" t="str">
        <f t="shared" si="2"/>
        <v/>
      </c>
      <c r="K223" s="89" t="str">
        <f t="shared" ca="1" si="3"/>
        <v/>
      </c>
      <c r="L223" s="88"/>
      <c r="M223" s="90" t="b">
        <v>0</v>
      </c>
      <c r="N223" s="90" t="b">
        <v>0</v>
      </c>
      <c r="O223" s="105"/>
    </row>
    <row r="224" spans="1:15" ht="49.9" customHeight="1" x14ac:dyDescent="0.25">
      <c r="B224" s="115"/>
      <c r="C224" s="88"/>
      <c r="D224" s="88"/>
      <c r="E224" s="88"/>
      <c r="F224" s="88"/>
      <c r="G224" s="88"/>
      <c r="H224" s="88"/>
      <c r="I224" s="89">
        <f>IFERROR(_xlfn.XLOOKUP(E224,'Medication Reference Table'!C$13:C$101,'Medication Reference Table'!F$13:F$101),"")</f>
        <v>0</v>
      </c>
      <c r="J224" s="91" t="str">
        <f t="shared" si="2"/>
        <v/>
      </c>
      <c r="K224" s="89" t="str">
        <f t="shared" ca="1" si="3"/>
        <v/>
      </c>
      <c r="L224" s="88"/>
      <c r="M224" s="90" t="b">
        <v>0</v>
      </c>
      <c r="N224" s="90" t="b">
        <v>0</v>
      </c>
      <c r="O224" s="105"/>
    </row>
    <row r="225" spans="2:15" ht="49.9" customHeight="1" x14ac:dyDescent="0.25">
      <c r="B225" s="115"/>
      <c r="C225" s="88"/>
      <c r="D225" s="88"/>
      <c r="E225" s="88"/>
      <c r="F225" s="88"/>
      <c r="G225" s="88"/>
      <c r="H225" s="88"/>
      <c r="I225" s="89">
        <f>IFERROR(_xlfn.XLOOKUP(E225,'Medication Reference Table'!C$13:C$101,'Medication Reference Table'!F$13:F$101),"")</f>
        <v>0</v>
      </c>
      <c r="J225" s="91" t="str">
        <f t="shared" si="2"/>
        <v/>
      </c>
      <c r="K225" s="89" t="str">
        <f t="shared" ca="1" si="3"/>
        <v/>
      </c>
      <c r="L225" s="88"/>
      <c r="M225" s="90" t="b">
        <v>0</v>
      </c>
      <c r="N225" s="90" t="b">
        <v>0</v>
      </c>
      <c r="O225" s="105"/>
    </row>
    <row r="226" spans="2:15" ht="49.9" customHeight="1" x14ac:dyDescent="0.25">
      <c r="B226" s="115"/>
      <c r="C226" s="88"/>
      <c r="D226" s="88"/>
      <c r="E226" s="88"/>
      <c r="F226" s="88"/>
      <c r="G226" s="88"/>
      <c r="H226" s="88"/>
      <c r="I226" s="89">
        <f>IFERROR(_xlfn.XLOOKUP(E226,'Medication Reference Table'!C$13:C$101,'Medication Reference Table'!F$13:F$101),"")</f>
        <v>0</v>
      </c>
      <c r="J226" s="91" t="str">
        <f t="shared" si="2"/>
        <v/>
      </c>
      <c r="K226" s="89" t="str">
        <f t="shared" ca="1" si="3"/>
        <v/>
      </c>
      <c r="L226" s="88"/>
      <c r="M226" s="90" t="b">
        <v>0</v>
      </c>
      <c r="N226" s="90" t="b">
        <v>0</v>
      </c>
      <c r="O226" s="105"/>
    </row>
    <row r="227" spans="2:15" ht="49.9" customHeight="1" x14ac:dyDescent="0.25">
      <c r="B227" s="115"/>
      <c r="C227" s="88"/>
      <c r="D227" s="88"/>
      <c r="E227" s="88"/>
      <c r="F227" s="88"/>
      <c r="G227" s="88"/>
      <c r="H227" s="88"/>
      <c r="I227" s="89">
        <f>IFERROR(_xlfn.XLOOKUP(E227,'Medication Reference Table'!C$13:C$101,'Medication Reference Table'!F$13:F$101),"")</f>
        <v>0</v>
      </c>
      <c r="J227" s="91" t="str">
        <f t="shared" si="2"/>
        <v/>
      </c>
      <c r="K227" s="89" t="str">
        <f t="shared" ca="1" si="3"/>
        <v/>
      </c>
      <c r="L227" s="88"/>
      <c r="M227" s="90" t="b">
        <v>0</v>
      </c>
      <c r="N227" s="90" t="b">
        <v>0</v>
      </c>
      <c r="O227" s="105"/>
    </row>
    <row r="228" spans="2:15" ht="49.9" customHeight="1" x14ac:dyDescent="0.25">
      <c r="B228" s="115"/>
      <c r="C228" s="88"/>
      <c r="D228" s="88"/>
      <c r="E228" s="88"/>
      <c r="F228" s="88"/>
      <c r="G228" s="88"/>
      <c r="H228" s="88"/>
      <c r="I228" s="89">
        <f>IFERROR(_xlfn.XLOOKUP(E228,'Medication Reference Table'!C$13:C$101,'Medication Reference Table'!F$13:F$101),"")</f>
        <v>0</v>
      </c>
      <c r="J228" s="91" t="str">
        <f t="shared" si="2"/>
        <v/>
      </c>
      <c r="K228" s="89" t="str">
        <f t="shared" ca="1" si="3"/>
        <v/>
      </c>
      <c r="L228" s="88"/>
      <c r="M228" s="90" t="b">
        <v>0</v>
      </c>
      <c r="N228" s="90" t="b">
        <v>0</v>
      </c>
      <c r="O228" s="105"/>
    </row>
    <row r="229" spans="2:15" ht="49.9" customHeight="1" x14ac:dyDescent="0.25">
      <c r="B229" s="115"/>
      <c r="C229" s="88"/>
      <c r="D229" s="88"/>
      <c r="E229" s="88"/>
      <c r="F229" s="88"/>
      <c r="G229" s="88"/>
      <c r="H229" s="88"/>
      <c r="I229" s="89">
        <f>IFERROR(_xlfn.XLOOKUP(E229,'Medication Reference Table'!C$13:C$101,'Medication Reference Table'!F$13:F$101),"")</f>
        <v>0</v>
      </c>
      <c r="J229" s="91" t="str">
        <f t="shared" si="2"/>
        <v/>
      </c>
      <c r="K229" s="89" t="str">
        <f t="shared" ca="1" si="3"/>
        <v/>
      </c>
      <c r="L229" s="88"/>
      <c r="M229" s="90" t="b">
        <v>0</v>
      </c>
      <c r="N229" s="90" t="b">
        <v>0</v>
      </c>
      <c r="O229" s="105"/>
    </row>
    <row r="230" spans="2:15" ht="49.9" customHeight="1" x14ac:dyDescent="0.25">
      <c r="B230" s="115"/>
      <c r="C230" s="88"/>
      <c r="D230" s="88"/>
      <c r="E230" s="88"/>
      <c r="F230" s="88"/>
      <c r="G230" s="88"/>
      <c r="H230" s="88"/>
      <c r="I230" s="89">
        <f>IFERROR(_xlfn.XLOOKUP(E230,'Medication Reference Table'!C$13:C$101,'Medication Reference Table'!F$13:F$101),"")</f>
        <v>0</v>
      </c>
      <c r="J230" s="91" t="str">
        <f t="shared" si="2"/>
        <v/>
      </c>
      <c r="K230" s="89" t="str">
        <f t="shared" ca="1" si="3"/>
        <v/>
      </c>
      <c r="L230" s="88"/>
      <c r="M230" s="90" t="b">
        <v>0</v>
      </c>
      <c r="N230" s="90" t="b">
        <v>0</v>
      </c>
      <c r="O230" s="105"/>
    </row>
    <row r="231" spans="2:15" ht="49.9" customHeight="1" x14ac:dyDescent="0.25">
      <c r="B231" s="115"/>
      <c r="C231" s="88"/>
      <c r="D231" s="88"/>
      <c r="E231" s="88"/>
      <c r="F231" s="88"/>
      <c r="G231" s="88"/>
      <c r="H231" s="88"/>
      <c r="I231" s="89">
        <f>IFERROR(_xlfn.XLOOKUP(E231,'Medication Reference Table'!C$13:C$101,'Medication Reference Table'!F$13:F$101),"")</f>
        <v>0</v>
      </c>
      <c r="J231" s="91" t="str">
        <f t="shared" si="2"/>
        <v/>
      </c>
      <c r="K231" s="89" t="str">
        <f t="shared" ca="1" si="3"/>
        <v/>
      </c>
      <c r="L231" s="88"/>
      <c r="M231" s="90" t="b">
        <v>0</v>
      </c>
      <c r="N231" s="90" t="b">
        <v>0</v>
      </c>
      <c r="O231" s="105"/>
    </row>
    <row r="232" spans="2:15" ht="49.9" customHeight="1" x14ac:dyDescent="0.25">
      <c r="B232" s="115"/>
      <c r="C232" s="88"/>
      <c r="D232" s="88"/>
      <c r="E232" s="88"/>
      <c r="F232" s="88"/>
      <c r="G232" s="88"/>
      <c r="H232" s="88"/>
      <c r="I232" s="89">
        <f>IFERROR(_xlfn.XLOOKUP(E232,'Medication Reference Table'!C$13:C$101,'Medication Reference Table'!F$13:F$101),"")</f>
        <v>0</v>
      </c>
      <c r="J232" s="91" t="str">
        <f t="shared" si="2"/>
        <v/>
      </c>
      <c r="K232" s="89" t="str">
        <f t="shared" ca="1" si="3"/>
        <v/>
      </c>
      <c r="L232" s="88"/>
      <c r="M232" s="90" t="b">
        <v>0</v>
      </c>
      <c r="N232" s="90" t="b">
        <v>0</v>
      </c>
      <c r="O232" s="105"/>
    </row>
    <row r="233" spans="2:15" ht="49.9" customHeight="1" x14ac:dyDescent="0.25">
      <c r="B233" s="115"/>
      <c r="C233" s="88"/>
      <c r="D233" s="88"/>
      <c r="E233" s="88"/>
      <c r="F233" s="88"/>
      <c r="G233" s="88"/>
      <c r="H233" s="88"/>
      <c r="I233" s="89">
        <f>IFERROR(_xlfn.XLOOKUP(E233,'Medication Reference Table'!C$13:C$101,'Medication Reference Table'!F$13:F$101),"")</f>
        <v>0</v>
      </c>
      <c r="J233" s="91" t="str">
        <f t="shared" si="2"/>
        <v/>
      </c>
      <c r="K233" s="89" t="str">
        <f t="shared" ca="1" si="3"/>
        <v/>
      </c>
      <c r="L233" s="88"/>
      <c r="M233" s="90" t="b">
        <v>0</v>
      </c>
      <c r="N233" s="90" t="b">
        <v>0</v>
      </c>
      <c r="O233" s="105"/>
    </row>
    <row r="234" spans="2:15" ht="49.9" customHeight="1" x14ac:dyDescent="0.25">
      <c r="B234" s="115"/>
      <c r="C234" s="88"/>
      <c r="D234" s="88"/>
      <c r="E234" s="88"/>
      <c r="F234" s="88"/>
      <c r="G234" s="88"/>
      <c r="H234" s="88"/>
      <c r="I234" s="89">
        <f>IFERROR(_xlfn.XLOOKUP(E234,'Medication Reference Table'!C$13:C$101,'Medication Reference Table'!F$13:F$101),"")</f>
        <v>0</v>
      </c>
      <c r="J234" s="91" t="str">
        <f t="shared" si="2"/>
        <v/>
      </c>
      <c r="K234" s="89" t="str">
        <f t="shared" ca="1" si="3"/>
        <v/>
      </c>
      <c r="L234" s="88"/>
      <c r="M234" s="90" t="b">
        <v>0</v>
      </c>
      <c r="N234" s="90" t="b">
        <v>0</v>
      </c>
      <c r="O234" s="105"/>
    </row>
    <row r="235" spans="2:15" ht="49.9" customHeight="1" x14ac:dyDescent="0.25">
      <c r="B235" s="115"/>
      <c r="C235" s="88"/>
      <c r="D235" s="88"/>
      <c r="E235" s="88"/>
      <c r="F235" s="88"/>
      <c r="G235" s="88"/>
      <c r="H235" s="88"/>
      <c r="I235" s="89">
        <f>IFERROR(_xlfn.XLOOKUP(E235,'Medication Reference Table'!C$13:C$101,'Medication Reference Table'!F$13:F$101),"")</f>
        <v>0</v>
      </c>
      <c r="J235" s="91" t="str">
        <f t="shared" si="2"/>
        <v/>
      </c>
      <c r="K235" s="89" t="str">
        <f t="shared" ca="1" si="3"/>
        <v/>
      </c>
      <c r="L235" s="88"/>
      <c r="M235" s="90" t="b">
        <v>0</v>
      </c>
      <c r="N235" s="90" t="b">
        <v>0</v>
      </c>
      <c r="O235" s="105"/>
    </row>
    <row r="236" spans="2:15" ht="49.9" customHeight="1" x14ac:dyDescent="0.25">
      <c r="B236" s="115"/>
      <c r="C236" s="88"/>
      <c r="D236" s="88"/>
      <c r="E236" s="88"/>
      <c r="F236" s="88"/>
      <c r="G236" s="88"/>
      <c r="H236" s="88"/>
      <c r="I236" s="89">
        <f>IFERROR(_xlfn.XLOOKUP(E236,'Medication Reference Table'!C$13:C$101,'Medication Reference Table'!F$13:F$101),"")</f>
        <v>0</v>
      </c>
      <c r="J236" s="91" t="str">
        <f t="shared" si="2"/>
        <v/>
      </c>
      <c r="K236" s="89" t="str">
        <f t="shared" ca="1" si="3"/>
        <v/>
      </c>
      <c r="L236" s="88"/>
      <c r="M236" s="90" t="b">
        <v>0</v>
      </c>
      <c r="N236" s="90" t="b">
        <v>0</v>
      </c>
      <c r="O236" s="105"/>
    </row>
    <row r="237" spans="2:15" ht="49.9" customHeight="1" x14ac:dyDescent="0.25">
      <c r="B237" s="115"/>
      <c r="C237" s="88"/>
      <c r="D237" s="88"/>
      <c r="E237" s="88"/>
      <c r="F237" s="88"/>
      <c r="G237" s="88"/>
      <c r="H237" s="88"/>
      <c r="I237" s="89">
        <f>IFERROR(_xlfn.XLOOKUP(E237,'Medication Reference Table'!C$13:C$101,'Medication Reference Table'!F$13:F$101),"")</f>
        <v>0</v>
      </c>
      <c r="J237" s="91" t="str">
        <f t="shared" si="2"/>
        <v/>
      </c>
      <c r="K237" s="89" t="str">
        <f t="shared" ca="1" si="3"/>
        <v/>
      </c>
      <c r="L237" s="88"/>
      <c r="M237" s="90" t="b">
        <v>0</v>
      </c>
      <c r="N237" s="90" t="b">
        <v>0</v>
      </c>
      <c r="O237" s="105"/>
    </row>
    <row r="238" spans="2:15" ht="49.9" customHeight="1" x14ac:dyDescent="0.25">
      <c r="B238" s="115"/>
      <c r="C238" s="88"/>
      <c r="D238" s="88"/>
      <c r="E238" s="88"/>
      <c r="F238" s="88"/>
      <c r="G238" s="88"/>
      <c r="H238" s="88"/>
      <c r="I238" s="89">
        <f>IFERROR(_xlfn.XLOOKUP(E238,'Medication Reference Table'!C$13:C$101,'Medication Reference Table'!F$13:F$101),"")</f>
        <v>0</v>
      </c>
      <c r="J238" s="91" t="str">
        <f t="shared" si="2"/>
        <v/>
      </c>
      <c r="K238" s="89" t="str">
        <f t="shared" ca="1" si="3"/>
        <v/>
      </c>
      <c r="L238" s="88"/>
      <c r="M238" s="90" t="b">
        <v>0</v>
      </c>
      <c r="N238" s="90" t="b">
        <v>0</v>
      </c>
      <c r="O238" s="105"/>
    </row>
    <row r="239" spans="2:15" ht="49.9" customHeight="1" x14ac:dyDescent="0.25">
      <c r="B239" s="115"/>
      <c r="C239" s="88"/>
      <c r="D239" s="88"/>
      <c r="E239" s="88"/>
      <c r="F239" s="88"/>
      <c r="G239" s="88"/>
      <c r="H239" s="88"/>
      <c r="I239" s="89">
        <f>IFERROR(_xlfn.XLOOKUP(E239,'Medication Reference Table'!C$13:C$101,'Medication Reference Table'!F$13:F$101),"")</f>
        <v>0</v>
      </c>
      <c r="J239" s="91" t="str">
        <f t="shared" si="2"/>
        <v/>
      </c>
      <c r="K239" s="89" t="str">
        <f t="shared" ca="1" si="3"/>
        <v/>
      </c>
      <c r="L239" s="88"/>
      <c r="M239" s="90" t="b">
        <v>0</v>
      </c>
      <c r="N239" s="90" t="b">
        <v>0</v>
      </c>
      <c r="O239" s="105"/>
    </row>
    <row r="240" spans="2:15" ht="49.9" customHeight="1" x14ac:dyDescent="0.25">
      <c r="B240" s="115"/>
      <c r="C240" s="88"/>
      <c r="D240" s="88"/>
      <c r="E240" s="88"/>
      <c r="F240" s="88"/>
      <c r="G240" s="88"/>
      <c r="H240" s="88"/>
      <c r="I240" s="89">
        <f>IFERROR(_xlfn.XLOOKUP(E240,'Medication Reference Table'!C$13:C$101,'Medication Reference Table'!F$13:F$101),"")</f>
        <v>0</v>
      </c>
      <c r="J240" s="91" t="str">
        <f t="shared" si="2"/>
        <v/>
      </c>
      <c r="K240" s="89" t="str">
        <f t="shared" ca="1" si="3"/>
        <v/>
      </c>
      <c r="L240" s="88"/>
      <c r="M240" s="90" t="b">
        <v>0</v>
      </c>
      <c r="N240" s="90" t="b">
        <v>0</v>
      </c>
      <c r="O240" s="105"/>
    </row>
    <row r="241" spans="2:15" ht="49.9" customHeight="1" x14ac:dyDescent="0.25">
      <c r="B241" s="115"/>
      <c r="C241" s="88"/>
      <c r="D241" s="88"/>
      <c r="E241" s="88"/>
      <c r="F241" s="88"/>
      <c r="G241" s="88"/>
      <c r="H241" s="88"/>
      <c r="I241" s="89">
        <f>IFERROR(_xlfn.XLOOKUP(E241,'Medication Reference Table'!C$13:C$101,'Medication Reference Table'!F$13:F$101),"")</f>
        <v>0</v>
      </c>
      <c r="J241" s="91" t="str">
        <f t="shared" si="2"/>
        <v/>
      </c>
      <c r="K241" s="89" t="str">
        <f t="shared" ca="1" si="3"/>
        <v/>
      </c>
      <c r="L241" s="88"/>
      <c r="M241" s="90" t="b">
        <v>0</v>
      </c>
      <c r="N241" s="90" t="b">
        <v>0</v>
      </c>
      <c r="O241" s="105"/>
    </row>
    <row r="242" spans="2:15" ht="49.9" customHeight="1" x14ac:dyDescent="0.25">
      <c r="B242" s="115"/>
      <c r="C242" s="88"/>
      <c r="D242" s="88"/>
      <c r="E242" s="88"/>
      <c r="F242" s="88"/>
      <c r="G242" s="88"/>
      <c r="H242" s="88"/>
      <c r="I242" s="89">
        <f>IFERROR(_xlfn.XLOOKUP(E242,'Medication Reference Table'!C$13:C$101,'Medication Reference Table'!F$13:F$101),"")</f>
        <v>0</v>
      </c>
      <c r="J242" s="91" t="str">
        <f t="shared" si="2"/>
        <v/>
      </c>
      <c r="K242" s="89" t="str">
        <f t="shared" ca="1" si="3"/>
        <v/>
      </c>
      <c r="L242" s="88"/>
      <c r="M242" s="90" t="b">
        <v>0</v>
      </c>
      <c r="N242" s="90" t="b">
        <v>0</v>
      </c>
      <c r="O242" s="105"/>
    </row>
    <row r="243" spans="2:15" ht="49.9" customHeight="1" x14ac:dyDescent="0.25">
      <c r="B243" s="115"/>
      <c r="C243" s="88"/>
      <c r="D243" s="88"/>
      <c r="E243" s="88"/>
      <c r="F243" s="88"/>
      <c r="G243" s="88"/>
      <c r="H243" s="88"/>
      <c r="I243" s="89">
        <f>IFERROR(_xlfn.XLOOKUP(E243,'Medication Reference Table'!C$13:C$101,'Medication Reference Table'!F$13:F$101),"")</f>
        <v>0</v>
      </c>
      <c r="J243" s="91" t="str">
        <f t="shared" si="2"/>
        <v/>
      </c>
      <c r="K243" s="89" t="str">
        <f t="shared" ca="1" si="3"/>
        <v/>
      </c>
      <c r="L243" s="88"/>
      <c r="M243" s="90" t="b">
        <v>0</v>
      </c>
      <c r="N243" s="90" t="b">
        <v>0</v>
      </c>
      <c r="O243" s="105"/>
    </row>
    <row r="244" spans="2:15" ht="49.9" customHeight="1" x14ac:dyDescent="0.25">
      <c r="B244" s="115"/>
      <c r="C244" s="88"/>
      <c r="D244" s="88"/>
      <c r="E244" s="88"/>
      <c r="F244" s="88"/>
      <c r="G244" s="88"/>
      <c r="H244" s="88"/>
      <c r="I244" s="89">
        <f>IFERROR(_xlfn.XLOOKUP(E244,'Medication Reference Table'!C$13:C$101,'Medication Reference Table'!F$13:F$101),"")</f>
        <v>0</v>
      </c>
      <c r="J244" s="91" t="str">
        <f t="shared" si="2"/>
        <v/>
      </c>
      <c r="K244" s="89" t="str">
        <f t="shared" ca="1" si="3"/>
        <v/>
      </c>
      <c r="L244" s="88"/>
      <c r="M244" s="90" t="b">
        <v>0</v>
      </c>
      <c r="N244" s="90" t="b">
        <v>0</v>
      </c>
      <c r="O244" s="105"/>
    </row>
    <row r="245" spans="2:15" ht="49.9" customHeight="1" x14ac:dyDescent="0.25">
      <c r="B245" s="115"/>
      <c r="C245" s="88"/>
      <c r="D245" s="88"/>
      <c r="E245" s="88"/>
      <c r="F245" s="88"/>
      <c r="G245" s="88"/>
      <c r="H245" s="88"/>
      <c r="I245" s="89">
        <f>IFERROR(_xlfn.XLOOKUP(E245,'Medication Reference Table'!C$13:C$101,'Medication Reference Table'!F$13:F$101),"")</f>
        <v>0</v>
      </c>
      <c r="J245" s="91" t="str">
        <f t="shared" si="2"/>
        <v/>
      </c>
      <c r="K245" s="89" t="str">
        <f t="shared" ca="1" si="3"/>
        <v/>
      </c>
      <c r="L245" s="88"/>
      <c r="M245" s="90" t="b">
        <v>0</v>
      </c>
      <c r="N245" s="90" t="b">
        <v>0</v>
      </c>
      <c r="O245" s="105"/>
    </row>
    <row r="246" spans="2:15" ht="49.9" customHeight="1" x14ac:dyDescent="0.25">
      <c r="B246" s="115"/>
      <c r="C246" s="88"/>
      <c r="D246" s="88"/>
      <c r="E246" s="88"/>
      <c r="F246" s="88"/>
      <c r="G246" s="88"/>
      <c r="H246" s="88"/>
      <c r="I246" s="89">
        <f>IFERROR(_xlfn.XLOOKUP(E246,'Medication Reference Table'!C$13:C$101,'Medication Reference Table'!F$13:F$101),"")</f>
        <v>0</v>
      </c>
      <c r="J246" s="91" t="str">
        <f t="shared" si="2"/>
        <v/>
      </c>
      <c r="K246" s="89" t="str">
        <f t="shared" ca="1" si="3"/>
        <v/>
      </c>
      <c r="L246" s="88"/>
      <c r="M246" s="90" t="b">
        <v>0</v>
      </c>
      <c r="N246" s="90" t="b">
        <v>0</v>
      </c>
      <c r="O246" s="105"/>
    </row>
    <row r="247" spans="2:15" ht="49.9" customHeight="1" x14ac:dyDescent="0.25">
      <c r="B247" s="115"/>
      <c r="C247" s="88"/>
      <c r="D247" s="88"/>
      <c r="E247" s="88"/>
      <c r="F247" s="88"/>
      <c r="G247" s="88"/>
      <c r="H247" s="88"/>
      <c r="I247" s="89">
        <f>IFERROR(_xlfn.XLOOKUP(E247,'Medication Reference Table'!C$13:C$101,'Medication Reference Table'!F$13:F$101),"")</f>
        <v>0</v>
      </c>
      <c r="J247" s="91" t="str">
        <f t="shared" si="2"/>
        <v/>
      </c>
      <c r="K247" s="89" t="str">
        <f t="shared" ca="1" si="3"/>
        <v/>
      </c>
      <c r="L247" s="88"/>
      <c r="M247" s="90" t="b">
        <v>0</v>
      </c>
      <c r="N247" s="90" t="b">
        <v>0</v>
      </c>
      <c r="O247" s="105"/>
    </row>
    <row r="248" spans="2:15" ht="49.9" customHeight="1" x14ac:dyDescent="0.25">
      <c r="B248" s="115"/>
      <c r="C248" s="88"/>
      <c r="D248" s="88"/>
      <c r="E248" s="88"/>
      <c r="F248" s="88"/>
      <c r="G248" s="88"/>
      <c r="H248" s="88"/>
      <c r="I248" s="89">
        <f>IFERROR(_xlfn.XLOOKUP(E248,'Medication Reference Table'!C$13:C$101,'Medication Reference Table'!F$13:F$101),"")</f>
        <v>0</v>
      </c>
      <c r="J248" s="91" t="str">
        <f t="shared" si="2"/>
        <v/>
      </c>
      <c r="K248" s="89" t="str">
        <f t="shared" ca="1" si="3"/>
        <v/>
      </c>
      <c r="L248" s="88"/>
      <c r="M248" s="90" t="b">
        <v>0</v>
      </c>
      <c r="N248" s="90" t="b">
        <v>0</v>
      </c>
      <c r="O248" s="105"/>
    </row>
    <row r="249" spans="2:15" ht="49.9" customHeight="1" x14ac:dyDescent="0.25">
      <c r="B249" s="115"/>
      <c r="C249" s="88"/>
      <c r="D249" s="88"/>
      <c r="E249" s="88"/>
      <c r="F249" s="88"/>
      <c r="G249" s="88"/>
      <c r="H249" s="88"/>
      <c r="I249" s="89">
        <f>IFERROR(_xlfn.XLOOKUP(E249,'Medication Reference Table'!C$13:C$101,'Medication Reference Table'!F$13:F$101),"")</f>
        <v>0</v>
      </c>
      <c r="J249" s="91" t="str">
        <f t="shared" si="2"/>
        <v/>
      </c>
      <c r="K249" s="89" t="str">
        <f t="shared" ca="1" si="3"/>
        <v/>
      </c>
      <c r="L249" s="88"/>
      <c r="M249" s="90" t="b">
        <v>0</v>
      </c>
      <c r="N249" s="90" t="b">
        <v>0</v>
      </c>
      <c r="O249" s="105"/>
    </row>
    <row r="250" spans="2:15" ht="49.9" customHeight="1" x14ac:dyDescent="0.25">
      <c r="B250" s="115"/>
      <c r="C250" s="88"/>
      <c r="D250" s="88"/>
      <c r="E250" s="88"/>
      <c r="F250" s="88"/>
      <c r="G250" s="88"/>
      <c r="H250" s="88"/>
      <c r="I250" s="89">
        <f>IFERROR(_xlfn.XLOOKUP(E250,'Medication Reference Table'!C$13:C$101,'Medication Reference Table'!F$13:F$101),"")</f>
        <v>0</v>
      </c>
      <c r="J250" s="91" t="str">
        <f t="shared" si="2"/>
        <v/>
      </c>
      <c r="K250" s="89" t="str">
        <f t="shared" ca="1" si="3"/>
        <v/>
      </c>
      <c r="L250" s="88"/>
      <c r="M250" s="90" t="b">
        <v>0</v>
      </c>
      <c r="N250" s="90" t="b">
        <v>0</v>
      </c>
      <c r="O250" s="105"/>
    </row>
    <row r="251" spans="2:15" ht="49.9" customHeight="1" x14ac:dyDescent="0.25">
      <c r="B251" s="115"/>
      <c r="C251" s="88"/>
      <c r="D251" s="88"/>
      <c r="E251" s="88"/>
      <c r="F251" s="88"/>
      <c r="G251" s="88"/>
      <c r="H251" s="88"/>
      <c r="I251" s="89">
        <f>IFERROR(_xlfn.XLOOKUP(E251,'Medication Reference Table'!C$13:C$101,'Medication Reference Table'!F$13:F$101),"")</f>
        <v>0</v>
      </c>
      <c r="J251" s="91" t="str">
        <f t="shared" si="2"/>
        <v/>
      </c>
      <c r="K251" s="89" t="str">
        <f t="shared" ca="1" si="3"/>
        <v/>
      </c>
      <c r="L251" s="88"/>
      <c r="M251" s="90" t="b">
        <v>0</v>
      </c>
      <c r="N251" s="90" t="b">
        <v>0</v>
      </c>
      <c r="O251" s="105"/>
    </row>
    <row r="252" spans="2:15" ht="49.9" customHeight="1" x14ac:dyDescent="0.25">
      <c r="B252" s="115"/>
      <c r="C252" s="88"/>
      <c r="D252" s="88"/>
      <c r="E252" s="88"/>
      <c r="F252" s="88"/>
      <c r="G252" s="88"/>
      <c r="H252" s="88"/>
      <c r="I252" s="89">
        <f>IFERROR(_xlfn.XLOOKUP(E252,'Medication Reference Table'!C$13:C$101,'Medication Reference Table'!F$13:F$101),"")</f>
        <v>0</v>
      </c>
      <c r="J252" s="91" t="str">
        <f t="shared" si="2"/>
        <v/>
      </c>
      <c r="K252" s="89" t="str">
        <f t="shared" ca="1" si="3"/>
        <v/>
      </c>
      <c r="L252" s="88"/>
      <c r="M252" s="90" t="b">
        <v>0</v>
      </c>
      <c r="N252" s="90" t="b">
        <v>0</v>
      </c>
      <c r="O252" s="105"/>
    </row>
    <row r="253" spans="2:15" ht="49.9" customHeight="1" x14ac:dyDescent="0.25">
      <c r="B253" s="115"/>
      <c r="C253" s="88"/>
      <c r="D253" s="88"/>
      <c r="E253" s="88"/>
      <c r="F253" s="88"/>
      <c r="G253" s="88"/>
      <c r="H253" s="88"/>
      <c r="I253" s="89">
        <f>IFERROR(_xlfn.XLOOKUP(E253,'Medication Reference Table'!C$13:C$101,'Medication Reference Table'!F$13:F$101),"")</f>
        <v>0</v>
      </c>
      <c r="J253" s="91" t="str">
        <f t="shared" si="2"/>
        <v/>
      </c>
      <c r="K253" s="89" t="str">
        <f t="shared" ca="1" si="3"/>
        <v/>
      </c>
      <c r="L253" s="88"/>
      <c r="M253" s="90" t="b">
        <v>0</v>
      </c>
      <c r="N253" s="90" t="b">
        <v>0</v>
      </c>
      <c r="O253" s="105"/>
    </row>
    <row r="254" spans="2:15" ht="49.9" customHeight="1" x14ac:dyDescent="0.25">
      <c r="B254" s="115"/>
      <c r="C254" s="88"/>
      <c r="D254" s="88"/>
      <c r="E254" s="88"/>
      <c r="F254" s="88"/>
      <c r="G254" s="88"/>
      <c r="H254" s="88"/>
      <c r="I254" s="89">
        <f>IFERROR(_xlfn.XLOOKUP(E254,'Medication Reference Table'!C$13:C$101,'Medication Reference Table'!F$13:F$101),"")</f>
        <v>0</v>
      </c>
      <c r="J254" s="91" t="str">
        <f t="shared" si="2"/>
        <v/>
      </c>
      <c r="K254" s="89" t="str">
        <f t="shared" ca="1" si="3"/>
        <v/>
      </c>
      <c r="L254" s="88"/>
      <c r="M254" s="90" t="b">
        <v>0</v>
      </c>
      <c r="N254" s="90" t="b">
        <v>0</v>
      </c>
      <c r="O254" s="105"/>
    </row>
    <row r="255" spans="2:15" ht="49.9" customHeight="1" x14ac:dyDescent="0.25">
      <c r="B255" s="115"/>
      <c r="C255" s="88"/>
      <c r="D255" s="88"/>
      <c r="E255" s="88"/>
      <c r="F255" s="88"/>
      <c r="G255" s="88"/>
      <c r="H255" s="88"/>
      <c r="I255" s="89">
        <f>IFERROR(_xlfn.XLOOKUP(E255,'Medication Reference Table'!C$13:C$101,'Medication Reference Table'!F$13:F$101),"")</f>
        <v>0</v>
      </c>
      <c r="J255" s="91" t="str">
        <f t="shared" si="2"/>
        <v/>
      </c>
      <c r="K255" s="89" t="str">
        <f t="shared" ca="1" si="3"/>
        <v/>
      </c>
      <c r="L255" s="88"/>
      <c r="M255" s="90" t="b">
        <v>0</v>
      </c>
      <c r="N255" s="90" t="b">
        <v>0</v>
      </c>
      <c r="O255" s="105"/>
    </row>
    <row r="256" spans="2:15" ht="49.9" customHeight="1" x14ac:dyDescent="0.25">
      <c r="B256" s="115"/>
      <c r="C256" s="88"/>
      <c r="D256" s="88"/>
      <c r="E256" s="88"/>
      <c r="F256" s="88"/>
      <c r="G256" s="88"/>
      <c r="H256" s="88"/>
      <c r="I256" s="89">
        <f>IFERROR(_xlfn.XLOOKUP(E256,'Medication Reference Table'!C$13:C$101,'Medication Reference Table'!F$13:F$101),"")</f>
        <v>0</v>
      </c>
      <c r="J256" s="91" t="str">
        <f t="shared" si="2"/>
        <v/>
      </c>
      <c r="K256" s="89" t="str">
        <f t="shared" ca="1" si="3"/>
        <v/>
      </c>
      <c r="L256" s="88"/>
      <c r="M256" s="90" t="b">
        <v>0</v>
      </c>
      <c r="N256" s="90" t="b">
        <v>0</v>
      </c>
      <c r="O256" s="105"/>
    </row>
    <row r="257" spans="2:15" ht="49.9" customHeight="1" x14ac:dyDescent="0.25">
      <c r="B257" s="115"/>
      <c r="C257" s="88"/>
      <c r="D257" s="88"/>
      <c r="E257" s="88"/>
      <c r="F257" s="88"/>
      <c r="G257" s="88"/>
      <c r="H257" s="88"/>
      <c r="I257" s="89">
        <f>IFERROR(_xlfn.XLOOKUP(E257,'Medication Reference Table'!C$13:C$101,'Medication Reference Table'!F$13:F$101),"")</f>
        <v>0</v>
      </c>
      <c r="J257" s="91" t="str">
        <f t="shared" si="2"/>
        <v/>
      </c>
      <c r="K257" s="89" t="str">
        <f t="shared" ca="1" si="3"/>
        <v/>
      </c>
      <c r="L257" s="88"/>
      <c r="M257" s="90" t="b">
        <v>0</v>
      </c>
      <c r="N257" s="90" t="b">
        <v>0</v>
      </c>
      <c r="O257" s="105"/>
    </row>
    <row r="258" spans="2:15" ht="49.9" customHeight="1" x14ac:dyDescent="0.25">
      <c r="B258" s="115"/>
      <c r="C258" s="88"/>
      <c r="D258" s="88"/>
      <c r="E258" s="88"/>
      <c r="F258" s="88"/>
      <c r="G258" s="88"/>
      <c r="H258" s="88"/>
      <c r="I258" s="89">
        <f>IFERROR(_xlfn.XLOOKUP(E258,'Medication Reference Table'!C$13:C$101,'Medication Reference Table'!F$13:F$101),"")</f>
        <v>0</v>
      </c>
      <c r="J258" s="91" t="str">
        <f t="shared" si="2"/>
        <v/>
      </c>
      <c r="K258" s="89" t="str">
        <f t="shared" ca="1" si="3"/>
        <v/>
      </c>
      <c r="L258" s="88"/>
      <c r="M258" s="90" t="b">
        <v>0</v>
      </c>
      <c r="N258" s="90" t="b">
        <v>0</v>
      </c>
      <c r="O258" s="105"/>
    </row>
    <row r="259" spans="2:15" ht="49.9" customHeight="1" x14ac:dyDescent="0.25">
      <c r="B259" s="115"/>
      <c r="C259" s="88"/>
      <c r="D259" s="88"/>
      <c r="E259" s="88"/>
      <c r="F259" s="88"/>
      <c r="G259" s="88"/>
      <c r="H259" s="88"/>
      <c r="I259" s="89">
        <f>IFERROR(_xlfn.XLOOKUP(E259,'Medication Reference Table'!C$13:C$101,'Medication Reference Table'!F$13:F$101),"")</f>
        <v>0</v>
      </c>
      <c r="J259" s="91" t="str">
        <f t="shared" si="2"/>
        <v/>
      </c>
      <c r="K259" s="89" t="str">
        <f t="shared" ca="1" si="3"/>
        <v/>
      </c>
      <c r="L259" s="88"/>
      <c r="M259" s="90" t="b">
        <v>0</v>
      </c>
      <c r="N259" s="90" t="b">
        <v>0</v>
      </c>
      <c r="O259" s="105"/>
    </row>
    <row r="260" spans="2:15" ht="49.9" customHeight="1" x14ac:dyDescent="0.25">
      <c r="B260" s="115"/>
      <c r="C260" s="88"/>
      <c r="D260" s="88"/>
      <c r="E260" s="88"/>
      <c r="F260" s="88"/>
      <c r="G260" s="88"/>
      <c r="H260" s="88"/>
      <c r="I260" s="89">
        <f>IFERROR(_xlfn.XLOOKUP(E260,'Medication Reference Table'!C$13:C$101,'Medication Reference Table'!F$13:F$101),"")</f>
        <v>0</v>
      </c>
      <c r="J260" s="91" t="str">
        <f t="shared" si="2"/>
        <v/>
      </c>
      <c r="K260" s="89" t="str">
        <f t="shared" ca="1" si="3"/>
        <v/>
      </c>
      <c r="L260" s="88"/>
      <c r="M260" s="90" t="b">
        <v>0</v>
      </c>
      <c r="N260" s="90" t="b">
        <v>0</v>
      </c>
      <c r="O260" s="105"/>
    </row>
    <row r="261" spans="2:15" ht="49.9" customHeight="1" x14ac:dyDescent="0.25">
      <c r="B261" s="115"/>
      <c r="C261" s="88"/>
      <c r="D261" s="88"/>
      <c r="E261" s="88"/>
      <c r="F261" s="88"/>
      <c r="G261" s="88"/>
      <c r="H261" s="88"/>
      <c r="I261" s="89">
        <f>IFERROR(_xlfn.XLOOKUP(E261,'Medication Reference Table'!C$13:C$101,'Medication Reference Table'!F$13:F$101),"")</f>
        <v>0</v>
      </c>
      <c r="J261" s="91" t="str">
        <f t="shared" si="2"/>
        <v/>
      </c>
      <c r="K261" s="89" t="str">
        <f t="shared" ca="1" si="3"/>
        <v/>
      </c>
      <c r="L261" s="88"/>
      <c r="M261" s="90" t="b">
        <v>0</v>
      </c>
      <c r="N261" s="90" t="b">
        <v>0</v>
      </c>
      <c r="O261" s="105"/>
    </row>
    <row r="262" spans="2:15" ht="49.9" customHeight="1" x14ac:dyDescent="0.25">
      <c r="B262" s="115"/>
      <c r="C262" s="88"/>
      <c r="D262" s="88"/>
      <c r="E262" s="88"/>
      <c r="F262" s="88"/>
      <c r="G262" s="88"/>
      <c r="H262" s="88"/>
      <c r="I262" s="89">
        <f>IFERROR(_xlfn.XLOOKUP(E262,'Medication Reference Table'!C$13:C$101,'Medication Reference Table'!F$13:F$101),"")</f>
        <v>0</v>
      </c>
      <c r="J262" s="91" t="str">
        <f t="shared" si="2"/>
        <v/>
      </c>
      <c r="K262" s="89" t="str">
        <f t="shared" ca="1" si="3"/>
        <v/>
      </c>
      <c r="L262" s="88"/>
      <c r="M262" s="90" t="b">
        <v>0</v>
      </c>
      <c r="N262" s="90" t="b">
        <v>0</v>
      </c>
      <c r="O262" s="105"/>
    </row>
    <row r="263" spans="2:15" ht="49.9" customHeight="1" x14ac:dyDescent="0.25">
      <c r="B263" s="115"/>
      <c r="C263" s="88"/>
      <c r="D263" s="88"/>
      <c r="E263" s="88"/>
      <c r="F263" s="88"/>
      <c r="G263" s="88"/>
      <c r="H263" s="88"/>
      <c r="I263" s="89">
        <f>IFERROR(_xlfn.XLOOKUP(E263,'Medication Reference Table'!C$13:C$101,'Medication Reference Table'!F$13:F$101),"")</f>
        <v>0</v>
      </c>
      <c r="J263" s="91" t="str">
        <f t="shared" si="2"/>
        <v/>
      </c>
      <c r="K263" s="89" t="str">
        <f t="shared" ca="1" si="3"/>
        <v/>
      </c>
      <c r="L263" s="88"/>
      <c r="M263" s="90" t="b">
        <v>0</v>
      </c>
      <c r="N263" s="90" t="b">
        <v>0</v>
      </c>
      <c r="O263" s="105"/>
    </row>
    <row r="264" spans="2:15" ht="49.9" customHeight="1" x14ac:dyDescent="0.25">
      <c r="B264" s="115"/>
      <c r="C264" s="88"/>
      <c r="D264" s="88"/>
      <c r="E264" s="88"/>
      <c r="F264" s="88"/>
      <c r="G264" s="88"/>
      <c r="H264" s="88"/>
      <c r="I264" s="89">
        <f>IFERROR(_xlfn.XLOOKUP(E264,'Medication Reference Table'!C$13:C$101,'Medication Reference Table'!F$13:F$101),"")</f>
        <v>0</v>
      </c>
      <c r="J264" s="91" t="str">
        <f t="shared" si="2"/>
        <v/>
      </c>
      <c r="K264" s="89" t="str">
        <f t="shared" ca="1" si="3"/>
        <v/>
      </c>
      <c r="L264" s="88"/>
      <c r="M264" s="90" t="b">
        <v>0</v>
      </c>
      <c r="N264" s="90" t="b">
        <v>0</v>
      </c>
      <c r="O264" s="105"/>
    </row>
    <row r="265" spans="2:15" ht="49.9" customHeight="1" x14ac:dyDescent="0.25">
      <c r="B265" s="115"/>
      <c r="C265" s="88"/>
      <c r="D265" s="88"/>
      <c r="E265" s="88"/>
      <c r="F265" s="88"/>
      <c r="G265" s="88"/>
      <c r="H265" s="88"/>
      <c r="I265" s="89">
        <f>IFERROR(_xlfn.XLOOKUP(E265,'Medication Reference Table'!C$13:C$101,'Medication Reference Table'!F$13:F$101),"")</f>
        <v>0</v>
      </c>
      <c r="J265" s="91" t="str">
        <f t="shared" si="2"/>
        <v/>
      </c>
      <c r="K265" s="89" t="str">
        <f t="shared" ca="1" si="3"/>
        <v/>
      </c>
      <c r="L265" s="88"/>
      <c r="M265" s="90" t="b">
        <v>0</v>
      </c>
      <c r="N265" s="90" t="b">
        <v>0</v>
      </c>
      <c r="O265" s="105"/>
    </row>
    <row r="266" spans="2:15" ht="49.9" customHeight="1" x14ac:dyDescent="0.25">
      <c r="B266" s="115"/>
      <c r="C266" s="88"/>
      <c r="D266" s="88"/>
      <c r="E266" s="88"/>
      <c r="F266" s="88"/>
      <c r="G266" s="88"/>
      <c r="H266" s="88"/>
      <c r="I266" s="89">
        <f>IFERROR(_xlfn.XLOOKUP(E266,'Medication Reference Table'!C$13:C$101,'Medication Reference Table'!F$13:F$101),"")</f>
        <v>0</v>
      </c>
      <c r="J266" s="91" t="str">
        <f t="shared" si="2"/>
        <v/>
      </c>
      <c r="K266" s="89" t="str">
        <f t="shared" ca="1" si="3"/>
        <v/>
      </c>
      <c r="L266" s="88"/>
      <c r="M266" s="90" t="b">
        <v>0</v>
      </c>
      <c r="N266" s="90" t="b">
        <v>0</v>
      </c>
      <c r="O266" s="105"/>
    </row>
    <row r="267" spans="2:15" ht="49.9" customHeight="1" x14ac:dyDescent="0.25">
      <c r="B267" s="115"/>
      <c r="C267" s="88"/>
      <c r="D267" s="88"/>
      <c r="E267" s="88"/>
      <c r="F267" s="88"/>
      <c r="G267" s="88"/>
      <c r="H267" s="88"/>
      <c r="I267" s="89">
        <f>IFERROR(_xlfn.XLOOKUP(E267,'Medication Reference Table'!C$13:C$101,'Medication Reference Table'!F$13:F$101),"")</f>
        <v>0</v>
      </c>
      <c r="J267" s="91" t="str">
        <f t="shared" si="2"/>
        <v/>
      </c>
      <c r="K267" s="89" t="str">
        <f t="shared" ca="1" si="3"/>
        <v/>
      </c>
      <c r="L267" s="88"/>
      <c r="M267" s="90" t="b">
        <v>0</v>
      </c>
      <c r="N267" s="90" t="b">
        <v>0</v>
      </c>
      <c r="O267" s="105"/>
    </row>
    <row r="268" spans="2:15" ht="49.9" customHeight="1" x14ac:dyDescent="0.25">
      <c r="B268" s="115"/>
      <c r="C268" s="88"/>
      <c r="D268" s="88"/>
      <c r="E268" s="88"/>
      <c r="F268" s="88"/>
      <c r="G268" s="88"/>
      <c r="H268" s="88"/>
      <c r="I268" s="89">
        <f>IFERROR(_xlfn.XLOOKUP(E268,'Medication Reference Table'!C$13:C$101,'Medication Reference Table'!F$13:F$101),"")</f>
        <v>0</v>
      </c>
      <c r="J268" s="91" t="str">
        <f t="shared" si="2"/>
        <v/>
      </c>
      <c r="K268" s="89" t="str">
        <f t="shared" ca="1" si="3"/>
        <v/>
      </c>
      <c r="L268" s="88"/>
      <c r="M268" s="90" t="b">
        <v>0</v>
      </c>
      <c r="N268" s="90" t="b">
        <v>0</v>
      </c>
      <c r="O268" s="105"/>
    </row>
    <row r="269" spans="2:15" ht="49.9" customHeight="1" x14ac:dyDescent="0.25">
      <c r="B269" s="115"/>
      <c r="C269" s="88"/>
      <c r="D269" s="88"/>
      <c r="E269" s="88"/>
      <c r="F269" s="88"/>
      <c r="G269" s="88"/>
      <c r="H269" s="88"/>
      <c r="I269" s="89">
        <f>IFERROR(_xlfn.XLOOKUP(E269,'Medication Reference Table'!C$13:C$101,'Medication Reference Table'!F$13:F$101),"")</f>
        <v>0</v>
      </c>
      <c r="J269" s="91" t="str">
        <f t="shared" si="2"/>
        <v/>
      </c>
      <c r="K269" s="89" t="str">
        <f t="shared" ca="1" si="3"/>
        <v/>
      </c>
      <c r="L269" s="88"/>
      <c r="M269" s="90" t="b">
        <v>0</v>
      </c>
      <c r="N269" s="90" t="b">
        <v>0</v>
      </c>
      <c r="O269" s="105"/>
    </row>
    <row r="270" spans="2:15" ht="49.9" customHeight="1" x14ac:dyDescent="0.25">
      <c r="B270" s="115"/>
      <c r="C270" s="88"/>
      <c r="D270" s="88"/>
      <c r="E270" s="88"/>
      <c r="F270" s="88"/>
      <c r="G270" s="88"/>
      <c r="H270" s="88"/>
      <c r="I270" s="89">
        <f>IFERROR(_xlfn.XLOOKUP(E270,'Medication Reference Table'!C$13:C$101,'Medication Reference Table'!F$13:F$101),"")</f>
        <v>0</v>
      </c>
      <c r="J270" s="91" t="str">
        <f t="shared" si="2"/>
        <v/>
      </c>
      <c r="K270" s="89" t="str">
        <f t="shared" ca="1" si="3"/>
        <v/>
      </c>
      <c r="L270" s="88"/>
      <c r="M270" s="90" t="b">
        <v>0</v>
      </c>
      <c r="N270" s="90" t="b">
        <v>0</v>
      </c>
      <c r="O270" s="105"/>
    </row>
    <row r="271" spans="2:15" ht="49.9" customHeight="1" x14ac:dyDescent="0.25">
      <c r="B271" s="115"/>
      <c r="C271" s="88"/>
      <c r="D271" s="88"/>
      <c r="E271" s="88"/>
      <c r="F271" s="88"/>
      <c r="G271" s="88"/>
      <c r="H271" s="88"/>
      <c r="I271" s="89">
        <f>IFERROR(_xlfn.XLOOKUP(E271,'Medication Reference Table'!C$13:C$101,'Medication Reference Table'!F$13:F$101),"")</f>
        <v>0</v>
      </c>
      <c r="J271" s="91" t="str">
        <f t="shared" si="2"/>
        <v/>
      </c>
      <c r="K271" s="89" t="str">
        <f t="shared" ca="1" si="3"/>
        <v/>
      </c>
      <c r="L271" s="88"/>
      <c r="M271" s="90" t="b">
        <v>0</v>
      </c>
      <c r="N271" s="90" t="b">
        <v>0</v>
      </c>
      <c r="O271" s="105"/>
    </row>
    <row r="272" spans="2:15" ht="49.9" customHeight="1" x14ac:dyDescent="0.25">
      <c r="B272" s="115"/>
      <c r="C272" s="88"/>
      <c r="D272" s="88"/>
      <c r="E272" s="88"/>
      <c r="F272" s="88"/>
      <c r="G272" s="88"/>
      <c r="H272" s="88"/>
      <c r="I272" s="89">
        <f>IFERROR(_xlfn.XLOOKUP(E272,'Medication Reference Table'!C$13:C$101,'Medication Reference Table'!F$13:F$101),"")</f>
        <v>0</v>
      </c>
      <c r="J272" s="91" t="str">
        <f t="shared" si="2"/>
        <v/>
      </c>
      <c r="K272" s="89" t="str">
        <f t="shared" ca="1" si="3"/>
        <v/>
      </c>
      <c r="L272" s="88"/>
      <c r="M272" s="90" t="b">
        <v>0</v>
      </c>
      <c r="N272" s="90" t="b">
        <v>0</v>
      </c>
      <c r="O272" s="105"/>
    </row>
    <row r="273" spans="2:15" ht="49.9" customHeight="1" x14ac:dyDescent="0.25">
      <c r="B273" s="115"/>
      <c r="C273" s="88"/>
      <c r="D273" s="88"/>
      <c r="E273" s="88"/>
      <c r="F273" s="88"/>
      <c r="G273" s="88"/>
      <c r="H273" s="88"/>
      <c r="I273" s="89">
        <f>IFERROR(_xlfn.XLOOKUP(E273,'Medication Reference Table'!C$13:C$101,'Medication Reference Table'!F$13:F$101),"")</f>
        <v>0</v>
      </c>
      <c r="J273" s="91" t="str">
        <f t="shared" si="2"/>
        <v/>
      </c>
      <c r="K273" s="89" t="str">
        <f t="shared" ca="1" si="3"/>
        <v/>
      </c>
      <c r="L273" s="88"/>
      <c r="M273" s="90" t="b">
        <v>0</v>
      </c>
      <c r="N273" s="90" t="b">
        <v>0</v>
      </c>
      <c r="O273" s="105"/>
    </row>
    <row r="274" spans="2:15" ht="49.9" customHeight="1" x14ac:dyDescent="0.25">
      <c r="B274" s="115"/>
      <c r="C274" s="88"/>
      <c r="D274" s="88"/>
      <c r="E274" s="88"/>
      <c r="F274" s="88"/>
      <c r="G274" s="88"/>
      <c r="H274" s="88"/>
      <c r="I274" s="89">
        <f>IFERROR(_xlfn.XLOOKUP(E274,'Medication Reference Table'!C$13:C$101,'Medication Reference Table'!F$13:F$101),"")</f>
        <v>0</v>
      </c>
      <c r="J274" s="91" t="str">
        <f t="shared" si="2"/>
        <v/>
      </c>
      <c r="K274" s="89" t="str">
        <f t="shared" ca="1" si="3"/>
        <v/>
      </c>
      <c r="L274" s="88"/>
      <c r="M274" s="90" t="b">
        <v>0</v>
      </c>
      <c r="N274" s="90" t="b">
        <v>0</v>
      </c>
      <c r="O274" s="105"/>
    </row>
    <row r="275" spans="2:15" ht="49.9" customHeight="1" x14ac:dyDescent="0.25">
      <c r="B275" s="115"/>
      <c r="C275" s="88"/>
      <c r="D275" s="88"/>
      <c r="E275" s="88"/>
      <c r="F275" s="88"/>
      <c r="G275" s="88"/>
      <c r="H275" s="88"/>
      <c r="I275" s="89">
        <f>IFERROR(_xlfn.XLOOKUP(E275,'Medication Reference Table'!C$13:C$101,'Medication Reference Table'!F$13:F$101),"")</f>
        <v>0</v>
      </c>
      <c r="J275" s="91" t="str">
        <f t="shared" si="2"/>
        <v/>
      </c>
      <c r="K275" s="89" t="str">
        <f t="shared" ca="1" si="3"/>
        <v/>
      </c>
      <c r="L275" s="88"/>
      <c r="M275" s="90" t="b">
        <v>0</v>
      </c>
      <c r="N275" s="90" t="b">
        <v>0</v>
      </c>
      <c r="O275" s="105"/>
    </row>
    <row r="276" spans="2:15" ht="49.9" customHeight="1" x14ac:dyDescent="0.25">
      <c r="B276" s="115"/>
      <c r="C276" s="88"/>
      <c r="D276" s="88"/>
      <c r="E276" s="88"/>
      <c r="F276" s="88"/>
      <c r="G276" s="88"/>
      <c r="H276" s="88"/>
      <c r="I276" s="89">
        <f>IFERROR(_xlfn.XLOOKUP(E276,'Medication Reference Table'!C$13:C$101,'Medication Reference Table'!F$13:F$101),"")</f>
        <v>0</v>
      </c>
      <c r="J276" s="91" t="str">
        <f t="shared" si="2"/>
        <v/>
      </c>
      <c r="K276" s="89" t="str">
        <f t="shared" ca="1" si="3"/>
        <v/>
      </c>
      <c r="L276" s="88"/>
      <c r="M276" s="90" t="b">
        <v>0</v>
      </c>
      <c r="N276" s="90" t="b">
        <v>0</v>
      </c>
      <c r="O276" s="105"/>
    </row>
    <row r="277" spans="2:15" ht="49.9" customHeight="1" x14ac:dyDescent="0.25">
      <c r="B277" s="115"/>
      <c r="C277" s="88"/>
      <c r="D277" s="88"/>
      <c r="E277" s="88"/>
      <c r="F277" s="88"/>
      <c r="G277" s="88"/>
      <c r="H277" s="88"/>
      <c r="I277" s="89">
        <f>IFERROR(_xlfn.XLOOKUP(E277,'Medication Reference Table'!C$13:C$101,'Medication Reference Table'!F$13:F$101),"")</f>
        <v>0</v>
      </c>
      <c r="J277" s="91" t="str">
        <f t="shared" si="2"/>
        <v/>
      </c>
      <c r="K277" s="89" t="str">
        <f t="shared" ca="1" si="3"/>
        <v/>
      </c>
      <c r="L277" s="88"/>
      <c r="M277" s="90" t="b">
        <v>0</v>
      </c>
      <c r="N277" s="90" t="b">
        <v>0</v>
      </c>
      <c r="O277" s="105"/>
    </row>
    <row r="278" spans="2:15" ht="49.9" customHeight="1" x14ac:dyDescent="0.25">
      <c r="B278" s="115"/>
      <c r="C278" s="88"/>
      <c r="D278" s="88"/>
      <c r="E278" s="88"/>
      <c r="F278" s="88"/>
      <c r="G278" s="88"/>
      <c r="H278" s="88"/>
      <c r="I278" s="89">
        <f>IFERROR(_xlfn.XLOOKUP(E278,'Medication Reference Table'!C$13:C$101,'Medication Reference Table'!F$13:F$101),"")</f>
        <v>0</v>
      </c>
      <c r="J278" s="91" t="str">
        <f t="shared" si="2"/>
        <v/>
      </c>
      <c r="K278" s="89" t="str">
        <f t="shared" ca="1" si="3"/>
        <v/>
      </c>
      <c r="L278" s="88"/>
      <c r="M278" s="90" t="b">
        <v>0</v>
      </c>
      <c r="N278" s="90" t="b">
        <v>0</v>
      </c>
      <c r="O278" s="105"/>
    </row>
    <row r="279" spans="2:15" ht="49.9" customHeight="1" x14ac:dyDescent="0.25">
      <c r="B279" s="115"/>
      <c r="C279" s="88"/>
      <c r="D279" s="88"/>
      <c r="E279" s="88"/>
      <c r="F279" s="88"/>
      <c r="G279" s="88"/>
      <c r="H279" s="88"/>
      <c r="I279" s="89">
        <f>IFERROR(_xlfn.XLOOKUP(E279,'Medication Reference Table'!C$13:C$101,'Medication Reference Table'!F$13:F$101),"")</f>
        <v>0</v>
      </c>
      <c r="J279" s="91" t="str">
        <f t="shared" si="2"/>
        <v/>
      </c>
      <c r="K279" s="89" t="str">
        <f t="shared" ca="1" si="3"/>
        <v/>
      </c>
      <c r="L279" s="88"/>
      <c r="M279" s="90" t="b">
        <v>0</v>
      </c>
      <c r="N279" s="90" t="b">
        <v>0</v>
      </c>
      <c r="O279" s="105"/>
    </row>
    <row r="280" spans="2:15" ht="49.9" customHeight="1" x14ac:dyDescent="0.25">
      <c r="B280" s="115"/>
      <c r="C280" s="88"/>
      <c r="D280" s="88"/>
      <c r="E280" s="88"/>
      <c r="F280" s="88"/>
      <c r="G280" s="88"/>
      <c r="H280" s="88"/>
      <c r="I280" s="89">
        <f>IFERROR(_xlfn.XLOOKUP(E280,'Medication Reference Table'!C$13:C$101,'Medication Reference Table'!F$13:F$101),"")</f>
        <v>0</v>
      </c>
      <c r="J280" s="91" t="str">
        <f t="shared" si="2"/>
        <v/>
      </c>
      <c r="K280" s="89" t="str">
        <f t="shared" ca="1" si="3"/>
        <v/>
      </c>
      <c r="L280" s="88"/>
      <c r="M280" s="90" t="b">
        <v>0</v>
      </c>
      <c r="N280" s="90" t="b">
        <v>0</v>
      </c>
      <c r="O280" s="105"/>
    </row>
    <row r="281" spans="2:15" ht="49.9" customHeight="1" x14ac:dyDescent="0.25">
      <c r="B281" s="115"/>
      <c r="C281" s="88"/>
      <c r="D281" s="88"/>
      <c r="E281" s="88"/>
      <c r="F281" s="88"/>
      <c r="G281" s="88"/>
      <c r="H281" s="88"/>
      <c r="I281" s="89">
        <f>IFERROR(_xlfn.XLOOKUP(E281,'Medication Reference Table'!C$13:C$101,'Medication Reference Table'!F$13:F$101),"")</f>
        <v>0</v>
      </c>
      <c r="J281" s="91" t="str">
        <f t="shared" ref="J281:J301" si="4">IFERROR(IF(OR(B281="",I281=""),"",B281+I281),"")</f>
        <v/>
      </c>
      <c r="K281" s="89" t="str">
        <f t="shared" ref="K281:K301" ca="1" si="5">IF(J281="","",IF(TODAY()&gt;=J281,"Clear","Not Clear"))</f>
        <v/>
      </c>
      <c r="L281" s="88"/>
      <c r="M281" s="90" t="b">
        <v>0</v>
      </c>
      <c r="N281" s="90" t="b">
        <v>0</v>
      </c>
      <c r="O281" s="105"/>
    </row>
    <row r="282" spans="2:15" ht="49.9" customHeight="1" x14ac:dyDescent="0.25">
      <c r="B282" s="115"/>
      <c r="C282" s="88"/>
      <c r="D282" s="88"/>
      <c r="E282" s="88"/>
      <c r="F282" s="88"/>
      <c r="G282" s="88"/>
      <c r="H282" s="88"/>
      <c r="I282" s="89">
        <f>IFERROR(_xlfn.XLOOKUP(E282,'Medication Reference Table'!C$13:C$101,'Medication Reference Table'!F$13:F$101),"")</f>
        <v>0</v>
      </c>
      <c r="J282" s="91" t="str">
        <f t="shared" si="4"/>
        <v/>
      </c>
      <c r="K282" s="89" t="str">
        <f t="shared" ca="1" si="5"/>
        <v/>
      </c>
      <c r="L282" s="88"/>
      <c r="M282" s="90" t="b">
        <v>0</v>
      </c>
      <c r="N282" s="90" t="b">
        <v>0</v>
      </c>
      <c r="O282" s="105"/>
    </row>
    <row r="283" spans="2:15" ht="49.9" customHeight="1" x14ac:dyDescent="0.25">
      <c r="B283" s="115"/>
      <c r="C283" s="88"/>
      <c r="D283" s="88"/>
      <c r="E283" s="88"/>
      <c r="F283" s="88"/>
      <c r="G283" s="88"/>
      <c r="H283" s="88"/>
      <c r="I283" s="89">
        <f>IFERROR(_xlfn.XLOOKUP(E283,'Medication Reference Table'!C$13:C$101,'Medication Reference Table'!F$13:F$101),"")</f>
        <v>0</v>
      </c>
      <c r="J283" s="91" t="str">
        <f t="shared" si="4"/>
        <v/>
      </c>
      <c r="K283" s="89" t="str">
        <f t="shared" ca="1" si="5"/>
        <v/>
      </c>
      <c r="L283" s="88"/>
      <c r="M283" s="90" t="b">
        <v>0</v>
      </c>
      <c r="N283" s="90" t="b">
        <v>0</v>
      </c>
      <c r="O283" s="105"/>
    </row>
    <row r="284" spans="2:15" ht="49.9" customHeight="1" x14ac:dyDescent="0.25">
      <c r="B284" s="115"/>
      <c r="C284" s="88"/>
      <c r="D284" s="88"/>
      <c r="E284" s="88"/>
      <c r="F284" s="88"/>
      <c r="G284" s="88"/>
      <c r="H284" s="88"/>
      <c r="I284" s="89">
        <f>IFERROR(_xlfn.XLOOKUP(E284,'Medication Reference Table'!C$13:C$101,'Medication Reference Table'!F$13:F$101),"")</f>
        <v>0</v>
      </c>
      <c r="J284" s="91" t="str">
        <f t="shared" si="4"/>
        <v/>
      </c>
      <c r="K284" s="89" t="str">
        <f t="shared" ca="1" si="5"/>
        <v/>
      </c>
      <c r="L284" s="88"/>
      <c r="M284" s="90" t="b">
        <v>0</v>
      </c>
      <c r="N284" s="90" t="b">
        <v>0</v>
      </c>
      <c r="O284" s="105"/>
    </row>
    <row r="285" spans="2:15" ht="49.9" customHeight="1" x14ac:dyDescent="0.25">
      <c r="B285" s="115"/>
      <c r="C285" s="88"/>
      <c r="D285" s="88"/>
      <c r="E285" s="88"/>
      <c r="F285" s="88"/>
      <c r="G285" s="88"/>
      <c r="H285" s="88"/>
      <c r="I285" s="89">
        <f>IFERROR(_xlfn.XLOOKUP(E285,'Medication Reference Table'!C$13:C$101,'Medication Reference Table'!F$13:F$101),"")</f>
        <v>0</v>
      </c>
      <c r="J285" s="91" t="str">
        <f t="shared" si="4"/>
        <v/>
      </c>
      <c r="K285" s="89" t="str">
        <f t="shared" ca="1" si="5"/>
        <v/>
      </c>
      <c r="L285" s="88"/>
      <c r="M285" s="90" t="b">
        <v>0</v>
      </c>
      <c r="N285" s="90" t="b">
        <v>0</v>
      </c>
      <c r="O285" s="105"/>
    </row>
    <row r="286" spans="2:15" ht="49.9" customHeight="1" x14ac:dyDescent="0.25">
      <c r="B286" s="115"/>
      <c r="C286" s="88"/>
      <c r="D286" s="88"/>
      <c r="E286" s="88"/>
      <c r="F286" s="88"/>
      <c r="G286" s="88"/>
      <c r="H286" s="88"/>
      <c r="I286" s="89">
        <f>IFERROR(_xlfn.XLOOKUP(E286,'Medication Reference Table'!C$13:C$101,'Medication Reference Table'!F$13:F$101),"")</f>
        <v>0</v>
      </c>
      <c r="J286" s="91" t="str">
        <f t="shared" si="4"/>
        <v/>
      </c>
      <c r="K286" s="89" t="str">
        <f t="shared" ca="1" si="5"/>
        <v/>
      </c>
      <c r="L286" s="88"/>
      <c r="M286" s="90" t="b">
        <v>0</v>
      </c>
      <c r="N286" s="90" t="b">
        <v>0</v>
      </c>
      <c r="O286" s="105"/>
    </row>
    <row r="287" spans="2:15" ht="49.9" customHeight="1" x14ac:dyDescent="0.25">
      <c r="B287" s="115"/>
      <c r="C287" s="88"/>
      <c r="D287" s="88"/>
      <c r="E287" s="88"/>
      <c r="F287" s="88"/>
      <c r="G287" s="88"/>
      <c r="H287" s="88"/>
      <c r="I287" s="89">
        <f>IFERROR(_xlfn.XLOOKUP(E287,'Medication Reference Table'!C$13:C$101,'Medication Reference Table'!F$13:F$101),"")</f>
        <v>0</v>
      </c>
      <c r="J287" s="91" t="str">
        <f t="shared" si="4"/>
        <v/>
      </c>
      <c r="K287" s="89" t="str">
        <f t="shared" ca="1" si="5"/>
        <v/>
      </c>
      <c r="L287" s="88"/>
      <c r="M287" s="90" t="b">
        <v>0</v>
      </c>
      <c r="N287" s="90" t="b">
        <v>0</v>
      </c>
      <c r="O287" s="105"/>
    </row>
    <row r="288" spans="2:15" ht="49.9" customHeight="1" x14ac:dyDescent="0.25">
      <c r="B288" s="115"/>
      <c r="C288" s="88"/>
      <c r="D288" s="88"/>
      <c r="E288" s="88"/>
      <c r="F288" s="88"/>
      <c r="G288" s="88"/>
      <c r="H288" s="88"/>
      <c r="I288" s="89">
        <f>IFERROR(_xlfn.XLOOKUP(E288,'Medication Reference Table'!C$13:C$101,'Medication Reference Table'!F$13:F$101),"")</f>
        <v>0</v>
      </c>
      <c r="J288" s="91" t="str">
        <f t="shared" si="4"/>
        <v/>
      </c>
      <c r="K288" s="89" t="str">
        <f t="shared" ca="1" si="5"/>
        <v/>
      </c>
      <c r="L288" s="88"/>
      <c r="M288" s="90" t="b">
        <v>0</v>
      </c>
      <c r="N288" s="90" t="b">
        <v>0</v>
      </c>
      <c r="O288" s="105"/>
    </row>
    <row r="289" spans="2:15" ht="49.9" customHeight="1" x14ac:dyDescent="0.25">
      <c r="B289" s="115"/>
      <c r="C289" s="88"/>
      <c r="D289" s="88"/>
      <c r="E289" s="88"/>
      <c r="F289" s="88"/>
      <c r="G289" s="88"/>
      <c r="H289" s="88"/>
      <c r="I289" s="89">
        <f>IFERROR(_xlfn.XLOOKUP(E289,'Medication Reference Table'!C$13:C$101,'Medication Reference Table'!F$13:F$101),"")</f>
        <v>0</v>
      </c>
      <c r="J289" s="91" t="str">
        <f t="shared" si="4"/>
        <v/>
      </c>
      <c r="K289" s="89" t="str">
        <f t="shared" ca="1" si="5"/>
        <v/>
      </c>
      <c r="L289" s="88"/>
      <c r="M289" s="90" t="b">
        <v>0</v>
      </c>
      <c r="N289" s="90" t="b">
        <v>0</v>
      </c>
      <c r="O289" s="105"/>
    </row>
    <row r="290" spans="2:15" ht="49.9" customHeight="1" x14ac:dyDescent="0.25">
      <c r="B290" s="115"/>
      <c r="C290" s="88"/>
      <c r="D290" s="88"/>
      <c r="E290" s="88"/>
      <c r="F290" s="88"/>
      <c r="G290" s="88"/>
      <c r="H290" s="88"/>
      <c r="I290" s="89">
        <f>IFERROR(_xlfn.XLOOKUP(E290,'Medication Reference Table'!C$13:C$101,'Medication Reference Table'!F$13:F$101),"")</f>
        <v>0</v>
      </c>
      <c r="J290" s="91" t="str">
        <f t="shared" si="4"/>
        <v/>
      </c>
      <c r="K290" s="89" t="str">
        <f t="shared" ca="1" si="5"/>
        <v/>
      </c>
      <c r="L290" s="88"/>
      <c r="M290" s="90" t="b">
        <v>0</v>
      </c>
      <c r="N290" s="90" t="b">
        <v>0</v>
      </c>
      <c r="O290" s="105"/>
    </row>
    <row r="291" spans="2:15" ht="49.9" customHeight="1" x14ac:dyDescent="0.25">
      <c r="B291" s="115"/>
      <c r="C291" s="88"/>
      <c r="D291" s="88"/>
      <c r="E291" s="88"/>
      <c r="F291" s="88"/>
      <c r="G291" s="88"/>
      <c r="H291" s="88"/>
      <c r="I291" s="89">
        <f>IFERROR(_xlfn.XLOOKUP(E291,'Medication Reference Table'!C$13:C$101,'Medication Reference Table'!F$13:F$101),"")</f>
        <v>0</v>
      </c>
      <c r="J291" s="91" t="str">
        <f t="shared" si="4"/>
        <v/>
      </c>
      <c r="K291" s="89" t="str">
        <f t="shared" ca="1" si="5"/>
        <v/>
      </c>
      <c r="L291" s="88"/>
      <c r="M291" s="90" t="b">
        <v>0</v>
      </c>
      <c r="N291" s="90" t="b">
        <v>0</v>
      </c>
      <c r="O291" s="105"/>
    </row>
    <row r="292" spans="2:15" ht="49.9" customHeight="1" x14ac:dyDescent="0.25">
      <c r="B292" s="115"/>
      <c r="C292" s="88"/>
      <c r="D292" s="88"/>
      <c r="E292" s="88"/>
      <c r="F292" s="88"/>
      <c r="G292" s="88"/>
      <c r="H292" s="88"/>
      <c r="I292" s="89">
        <f>IFERROR(_xlfn.XLOOKUP(E292,'Medication Reference Table'!C$13:C$101,'Medication Reference Table'!F$13:F$101),"")</f>
        <v>0</v>
      </c>
      <c r="J292" s="91" t="str">
        <f t="shared" si="4"/>
        <v/>
      </c>
      <c r="K292" s="89" t="str">
        <f t="shared" ca="1" si="5"/>
        <v/>
      </c>
      <c r="L292" s="88"/>
      <c r="M292" s="90" t="b">
        <v>0</v>
      </c>
      <c r="N292" s="90" t="b">
        <v>0</v>
      </c>
      <c r="O292" s="105"/>
    </row>
    <row r="293" spans="2:15" ht="49.9" customHeight="1" x14ac:dyDescent="0.25">
      <c r="B293" s="115"/>
      <c r="C293" s="88"/>
      <c r="D293" s="88"/>
      <c r="E293" s="88"/>
      <c r="F293" s="88"/>
      <c r="G293" s="88"/>
      <c r="H293" s="88"/>
      <c r="I293" s="89">
        <f>IFERROR(_xlfn.XLOOKUP(E293,'Medication Reference Table'!C$13:C$101,'Medication Reference Table'!F$13:F$101),"")</f>
        <v>0</v>
      </c>
      <c r="J293" s="91" t="str">
        <f t="shared" si="4"/>
        <v/>
      </c>
      <c r="K293" s="89" t="str">
        <f t="shared" ca="1" si="5"/>
        <v/>
      </c>
      <c r="L293" s="88"/>
      <c r="M293" s="90" t="b">
        <v>0</v>
      </c>
      <c r="N293" s="90" t="b">
        <v>0</v>
      </c>
      <c r="O293" s="105"/>
    </row>
    <row r="294" spans="2:15" ht="49.9" customHeight="1" x14ac:dyDescent="0.25">
      <c r="B294" s="115"/>
      <c r="C294" s="88"/>
      <c r="D294" s="88"/>
      <c r="E294" s="88"/>
      <c r="F294" s="88"/>
      <c r="G294" s="88"/>
      <c r="H294" s="88"/>
      <c r="I294" s="89">
        <f>IFERROR(_xlfn.XLOOKUP(E294,'Medication Reference Table'!C$13:C$101,'Medication Reference Table'!F$13:F$101),"")</f>
        <v>0</v>
      </c>
      <c r="J294" s="91" t="str">
        <f t="shared" si="4"/>
        <v/>
      </c>
      <c r="K294" s="89" t="str">
        <f t="shared" ca="1" si="5"/>
        <v/>
      </c>
      <c r="L294" s="88"/>
      <c r="M294" s="90" t="b">
        <v>0</v>
      </c>
      <c r="N294" s="90" t="b">
        <v>0</v>
      </c>
      <c r="O294" s="105"/>
    </row>
    <row r="295" spans="2:15" ht="49.9" customHeight="1" x14ac:dyDescent="0.25">
      <c r="B295" s="115"/>
      <c r="C295" s="88"/>
      <c r="D295" s="88"/>
      <c r="E295" s="88"/>
      <c r="F295" s="88"/>
      <c r="G295" s="88"/>
      <c r="H295" s="88"/>
      <c r="I295" s="89">
        <f>IFERROR(_xlfn.XLOOKUP(E295,'Medication Reference Table'!C$13:C$101,'Medication Reference Table'!F$13:F$101),"")</f>
        <v>0</v>
      </c>
      <c r="J295" s="91" t="str">
        <f t="shared" si="4"/>
        <v/>
      </c>
      <c r="K295" s="89" t="str">
        <f t="shared" ca="1" si="5"/>
        <v/>
      </c>
      <c r="L295" s="88"/>
      <c r="M295" s="90" t="b">
        <v>0</v>
      </c>
      <c r="N295" s="90" t="b">
        <v>0</v>
      </c>
      <c r="O295" s="105"/>
    </row>
    <row r="296" spans="2:15" ht="49.9" customHeight="1" x14ac:dyDescent="0.25">
      <c r="B296" s="115"/>
      <c r="C296" s="88"/>
      <c r="D296" s="88"/>
      <c r="E296" s="88"/>
      <c r="F296" s="88"/>
      <c r="G296" s="88"/>
      <c r="H296" s="88"/>
      <c r="I296" s="89">
        <f>IFERROR(_xlfn.XLOOKUP(E296,'Medication Reference Table'!C$13:C$101,'Medication Reference Table'!F$13:F$101),"")</f>
        <v>0</v>
      </c>
      <c r="J296" s="91" t="str">
        <f t="shared" si="4"/>
        <v/>
      </c>
      <c r="K296" s="89" t="str">
        <f t="shared" ca="1" si="5"/>
        <v/>
      </c>
      <c r="L296" s="88"/>
      <c r="M296" s="90" t="b">
        <v>0</v>
      </c>
      <c r="N296" s="90" t="b">
        <v>0</v>
      </c>
      <c r="O296" s="105"/>
    </row>
    <row r="297" spans="2:15" ht="49.9" customHeight="1" x14ac:dyDescent="0.25">
      <c r="B297" s="115"/>
      <c r="C297" s="88"/>
      <c r="D297" s="88"/>
      <c r="E297" s="88"/>
      <c r="F297" s="88"/>
      <c r="G297" s="88"/>
      <c r="H297" s="88"/>
      <c r="I297" s="89">
        <f>IFERROR(_xlfn.XLOOKUP(E297,'Medication Reference Table'!C$13:C$101,'Medication Reference Table'!F$13:F$101),"")</f>
        <v>0</v>
      </c>
      <c r="J297" s="91" t="str">
        <f t="shared" si="4"/>
        <v/>
      </c>
      <c r="K297" s="89" t="str">
        <f t="shared" ca="1" si="5"/>
        <v/>
      </c>
      <c r="L297" s="88"/>
      <c r="M297" s="90" t="b">
        <v>0</v>
      </c>
      <c r="N297" s="90" t="b">
        <v>0</v>
      </c>
      <c r="O297" s="105"/>
    </row>
    <row r="298" spans="2:15" ht="49.9" customHeight="1" x14ac:dyDescent="0.25">
      <c r="B298" s="115"/>
      <c r="C298" s="88"/>
      <c r="D298" s="88"/>
      <c r="E298" s="88"/>
      <c r="F298" s="88"/>
      <c r="G298" s="88"/>
      <c r="H298" s="88"/>
      <c r="I298" s="89">
        <f>IFERROR(_xlfn.XLOOKUP(E298,'Medication Reference Table'!C$13:C$101,'Medication Reference Table'!F$13:F$101),"")</f>
        <v>0</v>
      </c>
      <c r="J298" s="91" t="str">
        <f t="shared" si="4"/>
        <v/>
      </c>
      <c r="K298" s="89" t="str">
        <f t="shared" ca="1" si="5"/>
        <v/>
      </c>
      <c r="L298" s="88"/>
      <c r="M298" s="90" t="b">
        <v>0</v>
      </c>
      <c r="N298" s="90" t="b">
        <v>0</v>
      </c>
      <c r="O298" s="105"/>
    </row>
    <row r="299" spans="2:15" ht="49.9" customHeight="1" x14ac:dyDescent="0.25">
      <c r="B299" s="115"/>
      <c r="C299" s="88"/>
      <c r="D299" s="88"/>
      <c r="E299" s="88"/>
      <c r="F299" s="88"/>
      <c r="G299" s="88"/>
      <c r="H299" s="88"/>
      <c r="I299" s="89">
        <f>IFERROR(_xlfn.XLOOKUP(E299,'Medication Reference Table'!C$13:C$101,'Medication Reference Table'!F$13:F$101),"")</f>
        <v>0</v>
      </c>
      <c r="J299" s="91" t="str">
        <f t="shared" si="4"/>
        <v/>
      </c>
      <c r="K299" s="89" t="str">
        <f t="shared" ca="1" si="5"/>
        <v/>
      </c>
      <c r="L299" s="88"/>
      <c r="M299" s="90" t="b">
        <v>0</v>
      </c>
      <c r="N299" s="90" t="b">
        <v>0</v>
      </c>
      <c r="O299" s="105"/>
    </row>
    <row r="300" spans="2:15" ht="49.9" customHeight="1" x14ac:dyDescent="0.25">
      <c r="B300" s="115"/>
      <c r="C300" s="88"/>
      <c r="D300" s="88"/>
      <c r="E300" s="88"/>
      <c r="F300" s="88"/>
      <c r="G300" s="88"/>
      <c r="H300" s="88"/>
      <c r="I300" s="89">
        <f>IFERROR(_xlfn.XLOOKUP(E300,'Medication Reference Table'!C$13:C$101,'Medication Reference Table'!F$13:F$101),"")</f>
        <v>0</v>
      </c>
      <c r="J300" s="91" t="str">
        <f t="shared" si="4"/>
        <v/>
      </c>
      <c r="K300" s="89" t="str">
        <f t="shared" ca="1" si="5"/>
        <v/>
      </c>
      <c r="L300" s="88"/>
      <c r="M300" s="90" t="b">
        <v>0</v>
      </c>
      <c r="N300" s="90" t="b">
        <v>0</v>
      </c>
      <c r="O300" s="105"/>
    </row>
    <row r="301" spans="2:15" ht="49.9" customHeight="1" x14ac:dyDescent="0.25">
      <c r="B301" s="116"/>
      <c r="C301" s="110"/>
      <c r="D301" s="110"/>
      <c r="E301" s="110"/>
      <c r="F301" s="110"/>
      <c r="G301" s="110"/>
      <c r="H301" s="110"/>
      <c r="I301" s="111">
        <f>IFERROR(_xlfn.XLOOKUP(E301,'Medication Reference Table'!C$13:C$101,'Medication Reference Table'!F$13:F$101),"")</f>
        <v>0</v>
      </c>
      <c r="J301" s="112" t="str">
        <f t="shared" si="4"/>
        <v/>
      </c>
      <c r="K301" s="111" t="str">
        <f t="shared" ca="1" si="5"/>
        <v/>
      </c>
      <c r="L301" s="110"/>
      <c r="M301" s="113" t="b">
        <v>0</v>
      </c>
      <c r="N301" s="113" t="b">
        <v>0</v>
      </c>
      <c r="O301" s="114"/>
    </row>
    <row r="302" spans="2:15" x14ac:dyDescent="0.25">
      <c r="B302" s="23"/>
      <c r="C302" s="23"/>
      <c r="D302" s="23"/>
      <c r="E302" s="13"/>
      <c r="F302" s="13"/>
      <c r="G302" s="13"/>
      <c r="H302" s="13"/>
      <c r="I302" s="13"/>
      <c r="J302" s="13"/>
      <c r="K302" s="13"/>
      <c r="L302" s="13"/>
      <c r="M302" s="13"/>
      <c r="N302" s="13"/>
      <c r="O302" s="13"/>
    </row>
  </sheetData>
  <sheetProtection algorithmName="SHA-512" hashValue="WdyDMk1X9H6No2htL99hETT+i7Cu28hh/GXU9er+qoLOnC+A6Ey8XED4hTbVmSx2TPlYXHRnagJQjAgX+A4IrA==" saltValue="ZqFS8ZdMeuCtlrP1q1yWgw==" spinCount="100000" sheet="1" sort="0" autoFilter="0"/>
  <protectedRanges>
    <protectedRange sqref="B14:H301 L14:O301 N5" name="Range1"/>
  </protectedRanges>
  <mergeCells count="8">
    <mergeCell ref="B11:R11"/>
    <mergeCell ref="L3:O3"/>
    <mergeCell ref="L4:O4"/>
    <mergeCell ref="B9:O9"/>
    <mergeCell ref="B10:O10"/>
    <mergeCell ref="B8:O8"/>
    <mergeCell ref="N5:O5"/>
    <mergeCell ref="B7:F7"/>
  </mergeCells>
  <conditionalFormatting sqref="B14:H301">
    <cfRule type="containsBlanks" dxfId="89" priority="2">
      <formula>LEN(TRIM(B14))=0</formula>
    </cfRule>
  </conditionalFormatting>
  <conditionalFormatting sqref="K1:K6 K9:K10 K12:K1048576">
    <cfRule type="containsText" dxfId="88" priority="5" operator="containsText" text="Not Clear">
      <formula>NOT(ISERROR(SEARCH("Not Clear",K1)))</formula>
    </cfRule>
    <cfRule type="containsText" dxfId="87" priority="6" operator="containsText" text="Clear">
      <formula>NOT(ISERROR(SEARCH("Clear",K1)))</formula>
    </cfRule>
    <cfRule type="containsText" dxfId="86" priority="7" operator="containsText" text="Not Clear">
      <formula>NOT(ISERROR(SEARCH("Not Clear",K1)))</formula>
    </cfRule>
  </conditionalFormatting>
  <conditionalFormatting sqref="L14:O301">
    <cfRule type="containsBlanks" dxfId="85" priority="1">
      <formula>LEN(TRIM(L14))=0</formula>
    </cfRule>
  </conditionalFormatting>
  <conditionalFormatting sqref="N5:O5">
    <cfRule type="containsBlanks" dxfId="84" priority="8">
      <formula>LEN(TRIM(N5))=0</formula>
    </cfRule>
  </conditionalFormatting>
  <dataValidations count="1">
    <dataValidation type="list" allowBlank="1" showInputMessage="1" showErrorMessage="1" sqref="G13:G301" xr:uid="{EA6F61FF-5C12-494F-B50E-8B0645B926A4}">
      <formula1>"SC, IM, O, TOP, IV, IN"</formula1>
    </dataValidation>
  </dataValidations>
  <hyperlinks>
    <hyperlink ref="C5" r:id="rId1" xr:uid="{E5DD86F3-8566-4D70-8094-0F71CE4AEC08}"/>
    <hyperlink ref="B7:F7" r:id="rId2" display="The medications, route, dose, and withdrawal days are according to the Compendium of Veterinary Products. " xr:uid="{5E6A5EAD-43B3-4009-B17A-0B7AA6D1A315}"/>
  </hyperlinks>
  <pageMargins left="0.75" right="0.75" top="1" bottom="1" header="0.5" footer="0.5"/>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4E7E3BC0-774A-4269-97E9-941FA18266D8}">
          <x14:formula1>
            <xm:f>'Medication Reference Table'!$C$13:$C$101</xm:f>
          </x14:formula1>
          <xm:sqref>E13:E301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AC126-7709-41E0-B1DE-B8FE924E0590}">
  <sheetPr>
    <tabColor rgb="FFF2B0B0"/>
  </sheetPr>
  <dimension ref="A1:R303"/>
  <sheetViews>
    <sheetView showGridLines="0" zoomScaleNormal="100" workbookViewId="0">
      <selection activeCell="I14" sqref="I14"/>
    </sheetView>
  </sheetViews>
  <sheetFormatPr defaultRowHeight="15" x14ac:dyDescent="0.25"/>
  <cols>
    <col min="1" max="1" width="8.28515625" customWidth="1"/>
    <col min="2" max="2" width="13.28515625" customWidth="1"/>
    <col min="3" max="3" width="14.7109375" customWidth="1"/>
    <col min="4" max="4" width="33.140625" customWidth="1"/>
    <col min="5" max="6" width="15.28515625" customWidth="1"/>
    <col min="7" max="7" width="8.7109375" customWidth="1"/>
    <col min="8" max="8" width="14.5703125" customWidth="1"/>
    <col min="9" max="9" width="17" customWidth="1"/>
    <col min="10" max="10" width="12.140625" customWidth="1"/>
    <col min="11" max="11" width="12.85546875" customWidth="1"/>
    <col min="12" max="12" width="17.7109375" customWidth="1"/>
    <col min="13" max="13" width="18.5703125" customWidth="1"/>
    <col min="14" max="14" width="33.28515625" customWidth="1"/>
  </cols>
  <sheetData>
    <row r="1" spans="1:18" x14ac:dyDescent="0.25">
      <c r="B1" s="13"/>
      <c r="C1" s="13"/>
      <c r="D1" s="13"/>
      <c r="E1" s="23"/>
      <c r="F1" s="23"/>
      <c r="G1" s="23"/>
      <c r="H1" s="23"/>
      <c r="I1" s="23"/>
      <c r="J1" s="23"/>
      <c r="K1" s="23"/>
      <c r="L1" s="23"/>
      <c r="M1" s="23"/>
      <c r="N1" s="23"/>
    </row>
    <row r="2" spans="1:18" ht="5.65" customHeight="1" x14ac:dyDescent="0.25">
      <c r="B2" s="20"/>
      <c r="C2" s="20"/>
      <c r="D2" s="20"/>
      <c r="E2" s="20"/>
      <c r="F2" s="20"/>
      <c r="G2" s="20"/>
      <c r="H2" s="20"/>
      <c r="I2" s="20"/>
      <c r="J2" s="20"/>
      <c r="K2" s="20"/>
      <c r="L2" s="20"/>
      <c r="M2" s="20"/>
      <c r="N2" s="20"/>
    </row>
    <row r="3" spans="1:18" ht="26.25" x14ac:dyDescent="0.4">
      <c r="B3" s="19"/>
      <c r="C3" s="19" t="s">
        <v>80</v>
      </c>
      <c r="D3" s="20"/>
      <c r="E3" s="20"/>
      <c r="F3" s="20"/>
      <c r="G3" s="20"/>
      <c r="H3" s="20"/>
      <c r="I3" s="325" t="s">
        <v>81</v>
      </c>
      <c r="J3" s="325"/>
      <c r="K3" s="325"/>
      <c r="L3" s="325"/>
      <c r="M3" s="325"/>
      <c r="N3" s="325"/>
    </row>
    <row r="4" spans="1:18" ht="15.75" x14ac:dyDescent="0.25">
      <c r="B4" s="20"/>
      <c r="C4" s="20" t="s">
        <v>82</v>
      </c>
      <c r="D4" s="20"/>
      <c r="E4" s="20"/>
      <c r="F4" s="20"/>
      <c r="G4" s="20"/>
      <c r="H4" s="20"/>
      <c r="I4" s="326" t="s">
        <v>113</v>
      </c>
      <c r="J4" s="326"/>
      <c r="K4" s="326"/>
      <c r="L4" s="326"/>
      <c r="M4" s="326"/>
      <c r="N4" s="326"/>
    </row>
    <row r="5" spans="1:18" ht="25.9" customHeight="1" x14ac:dyDescent="0.25">
      <c r="B5" s="21"/>
      <c r="C5" s="36" t="s">
        <v>84</v>
      </c>
      <c r="D5" s="20"/>
      <c r="E5" s="20"/>
      <c r="F5" s="20"/>
      <c r="G5" s="20"/>
      <c r="H5" s="20"/>
      <c r="I5" s="19"/>
      <c r="J5" s="19"/>
      <c r="K5" s="19"/>
      <c r="L5" s="22" t="s">
        <v>85</v>
      </c>
      <c r="M5" s="328"/>
      <c r="N5" s="328"/>
    </row>
    <row r="6" spans="1:18" ht="14.65" customHeight="1" x14ac:dyDescent="0.25">
      <c r="B6" s="20"/>
      <c r="C6" s="20"/>
      <c r="D6" s="20"/>
      <c r="E6" s="20"/>
      <c r="F6" s="20"/>
      <c r="G6" s="20"/>
      <c r="H6" s="20"/>
      <c r="I6" s="20"/>
      <c r="J6" s="20"/>
      <c r="K6" s="20"/>
      <c r="L6" s="20"/>
      <c r="M6" s="20"/>
      <c r="N6" s="20"/>
    </row>
    <row r="7" spans="1:18" ht="7.35" customHeight="1" x14ac:dyDescent="0.25">
      <c r="B7" s="20"/>
      <c r="C7" s="20"/>
      <c r="D7" s="20"/>
      <c r="E7" s="20"/>
      <c r="F7" s="20"/>
      <c r="G7" s="20"/>
      <c r="H7" s="20"/>
      <c r="I7" s="20"/>
      <c r="J7" s="20"/>
      <c r="K7" s="20"/>
      <c r="L7" s="20"/>
      <c r="M7" s="20"/>
      <c r="N7" s="20"/>
    </row>
    <row r="8" spans="1:18" ht="24" customHeight="1" x14ac:dyDescent="0.25">
      <c r="B8" s="329" t="s">
        <v>86</v>
      </c>
      <c r="C8" s="329"/>
      <c r="D8" s="329"/>
      <c r="E8" s="329"/>
      <c r="F8" s="329"/>
      <c r="G8" s="102"/>
      <c r="H8" s="102"/>
      <c r="I8" s="102"/>
      <c r="J8" s="102"/>
      <c r="K8" s="102"/>
      <c r="L8" s="102"/>
      <c r="M8" s="102"/>
      <c r="N8" s="102"/>
    </row>
    <row r="9" spans="1:18" ht="24" customHeight="1" x14ac:dyDescent="0.25">
      <c r="B9" s="266" t="s">
        <v>87</v>
      </c>
      <c r="C9" s="266"/>
      <c r="D9" s="266"/>
      <c r="E9" s="266"/>
      <c r="F9" s="266"/>
      <c r="G9" s="266"/>
      <c r="H9" s="266"/>
      <c r="I9" s="266"/>
      <c r="J9" s="266"/>
      <c r="K9" s="266"/>
      <c r="L9" s="266"/>
      <c r="M9" s="266"/>
      <c r="N9" s="266"/>
    </row>
    <row r="10" spans="1:18" ht="24" customHeight="1" x14ac:dyDescent="0.25">
      <c r="B10" s="327" t="s">
        <v>88</v>
      </c>
      <c r="C10" s="327"/>
      <c r="D10" s="327"/>
      <c r="E10" s="327"/>
      <c r="F10" s="327"/>
      <c r="G10" s="327"/>
      <c r="H10" s="327"/>
      <c r="I10" s="327"/>
      <c r="J10" s="327"/>
      <c r="K10" s="327"/>
      <c r="L10" s="327"/>
      <c r="M10" s="327"/>
      <c r="N10" s="327"/>
    </row>
    <row r="11" spans="1:18" ht="24" customHeight="1" x14ac:dyDescent="0.25">
      <c r="B11" s="327" t="s">
        <v>89</v>
      </c>
      <c r="C11" s="327"/>
      <c r="D11" s="327"/>
      <c r="E11" s="327"/>
      <c r="F11" s="327"/>
      <c r="G11" s="327"/>
      <c r="H11" s="327"/>
      <c r="I11" s="327"/>
      <c r="J11" s="327"/>
      <c r="K11" s="327"/>
      <c r="L11" s="327"/>
      <c r="M11" s="327"/>
      <c r="N11" s="327"/>
    </row>
    <row r="12" spans="1:18" ht="24" customHeight="1" x14ac:dyDescent="0.25">
      <c r="B12" s="272" t="s">
        <v>90</v>
      </c>
      <c r="C12" s="272"/>
      <c r="D12" s="272"/>
      <c r="E12" s="272"/>
      <c r="F12" s="272"/>
      <c r="G12" s="272"/>
      <c r="H12" s="272"/>
      <c r="I12" s="272"/>
      <c r="J12" s="272"/>
      <c r="K12" s="272"/>
      <c r="L12" s="272"/>
      <c r="M12" s="272"/>
      <c r="N12" s="272"/>
      <c r="O12" s="272"/>
      <c r="P12" s="272"/>
      <c r="Q12" s="272"/>
      <c r="R12" s="272"/>
    </row>
    <row r="13" spans="1:18" ht="61.15" customHeight="1" x14ac:dyDescent="0.25">
      <c r="B13" s="106" t="s">
        <v>91</v>
      </c>
      <c r="C13" s="108" t="s">
        <v>114</v>
      </c>
      <c r="D13" s="107" t="s">
        <v>93</v>
      </c>
      <c r="E13" s="107" t="s">
        <v>94</v>
      </c>
      <c r="F13" s="107" t="s">
        <v>95</v>
      </c>
      <c r="G13" s="107" t="s">
        <v>96</v>
      </c>
      <c r="H13" s="108" t="s">
        <v>98</v>
      </c>
      <c r="I13" s="108" t="s">
        <v>99</v>
      </c>
      <c r="J13" s="107" t="s">
        <v>100</v>
      </c>
      <c r="K13" s="107" t="s">
        <v>101</v>
      </c>
      <c r="L13" s="108" t="s">
        <v>102</v>
      </c>
      <c r="M13" s="108" t="s">
        <v>103</v>
      </c>
      <c r="N13" s="109" t="s">
        <v>104</v>
      </c>
    </row>
    <row r="14" spans="1:18" ht="49.9" customHeight="1" x14ac:dyDescent="0.25">
      <c r="A14" s="39" t="s">
        <v>105</v>
      </c>
      <c r="B14" s="103">
        <v>46117</v>
      </c>
      <c r="C14" s="86" t="s">
        <v>115</v>
      </c>
      <c r="D14" s="86" t="s">
        <v>116</v>
      </c>
      <c r="E14" s="86" t="s">
        <v>20</v>
      </c>
      <c r="F14" s="86" t="s">
        <v>117</v>
      </c>
      <c r="G14" s="86" t="s">
        <v>118</v>
      </c>
      <c r="H14" s="86">
        <f>IFERROR(_xlfn.XLOOKUP(E14,'Medication Reference Table'!C$13:C$101,'Medication Reference Table'!F$13:F$101),"")</f>
        <v>35</v>
      </c>
      <c r="I14" s="85">
        <f>IFERROR(IF(OR(B14="",H14=""),"",B14+H14),"")</f>
        <v>46152</v>
      </c>
      <c r="J14" s="86" t="str">
        <f ca="1">IF(I14="","",IF(TODAY()&gt;=I14,"Clear","Not Clear"))</f>
        <v>Clear</v>
      </c>
      <c r="K14" s="86" t="s">
        <v>111</v>
      </c>
      <c r="L14" s="87" t="b">
        <v>1</v>
      </c>
      <c r="M14" s="87" t="b">
        <v>1</v>
      </c>
      <c r="N14" s="104" t="s">
        <v>119</v>
      </c>
    </row>
    <row r="15" spans="1:18" ht="49.9" customHeight="1" x14ac:dyDescent="0.25">
      <c r="A15" s="39"/>
      <c r="B15" s="174"/>
      <c r="C15" s="175"/>
      <c r="D15" s="175"/>
      <c r="E15" s="175"/>
      <c r="F15" s="175"/>
      <c r="G15" s="175"/>
      <c r="H15" s="89">
        <f>IFERROR(_xlfn.XLOOKUP(E15,'Medication Reference Table'!C$13:C$101,'Medication Reference Table'!F$13:F$101),"")</f>
        <v>0</v>
      </c>
      <c r="I15" s="91" t="str">
        <f t="shared" ref="I15:I78" si="0">IFERROR(IF(OR(B15="",H15=""),"",B15+H15),"")</f>
        <v/>
      </c>
      <c r="J15" s="89" t="str">
        <f t="shared" ref="J15:J78" ca="1" si="1">IF(I15="","",IF(TODAY()&gt;=I15,"Clear","Not Clear"))</f>
        <v/>
      </c>
      <c r="K15" s="175"/>
      <c r="L15" s="176" t="b">
        <v>0</v>
      </c>
      <c r="M15" s="176" t="b">
        <v>0</v>
      </c>
      <c r="N15" s="177"/>
    </row>
    <row r="16" spans="1:18" ht="49.9" customHeight="1" x14ac:dyDescent="0.25">
      <c r="A16" s="39"/>
      <c r="B16" s="174"/>
      <c r="C16" s="175"/>
      <c r="D16" s="175"/>
      <c r="E16" s="175"/>
      <c r="F16" s="175"/>
      <c r="G16" s="175"/>
      <c r="H16" s="89">
        <f>IFERROR(_xlfn.XLOOKUP(E16,'Medication Reference Table'!C$13:C$101,'Medication Reference Table'!F$13:F$101),"")</f>
        <v>0</v>
      </c>
      <c r="I16" s="91" t="str">
        <f t="shared" si="0"/>
        <v/>
      </c>
      <c r="J16" s="89" t="str">
        <f t="shared" ca="1" si="1"/>
        <v/>
      </c>
      <c r="K16" s="175"/>
      <c r="L16" s="176" t="b">
        <v>0</v>
      </c>
      <c r="M16" s="176" t="b">
        <v>0</v>
      </c>
      <c r="N16" s="177"/>
    </row>
    <row r="17" spans="1:14" ht="49.9" customHeight="1" x14ac:dyDescent="0.25">
      <c r="A17" s="39"/>
      <c r="B17" s="174"/>
      <c r="C17" s="175"/>
      <c r="D17" s="175"/>
      <c r="E17" s="175"/>
      <c r="F17" s="175"/>
      <c r="G17" s="175"/>
      <c r="H17" s="89">
        <f>IFERROR(_xlfn.XLOOKUP(E17,'Medication Reference Table'!C$13:C$101,'Medication Reference Table'!F$13:F$101),"")</f>
        <v>0</v>
      </c>
      <c r="I17" s="91" t="str">
        <f t="shared" si="0"/>
        <v/>
      </c>
      <c r="J17" s="89" t="str">
        <f t="shared" ca="1" si="1"/>
        <v/>
      </c>
      <c r="K17" s="175"/>
      <c r="L17" s="176" t="b">
        <v>0</v>
      </c>
      <c r="M17" s="176" t="b">
        <v>0</v>
      </c>
      <c r="N17" s="177"/>
    </row>
    <row r="18" spans="1:14" ht="49.9" customHeight="1" x14ac:dyDescent="0.25">
      <c r="A18" s="39"/>
      <c r="B18" s="174"/>
      <c r="C18" s="175"/>
      <c r="D18" s="175"/>
      <c r="E18" s="175"/>
      <c r="F18" s="175"/>
      <c r="G18" s="175"/>
      <c r="H18" s="89">
        <f>IFERROR(_xlfn.XLOOKUP(E18,'Medication Reference Table'!C$13:C$101,'Medication Reference Table'!F$13:F$101),"")</f>
        <v>0</v>
      </c>
      <c r="I18" s="91" t="str">
        <f t="shared" si="0"/>
        <v/>
      </c>
      <c r="J18" s="89" t="str">
        <f t="shared" ca="1" si="1"/>
        <v/>
      </c>
      <c r="K18" s="175"/>
      <c r="L18" s="176" t="b">
        <v>0</v>
      </c>
      <c r="M18" s="176" t="b">
        <v>0</v>
      </c>
      <c r="N18" s="177"/>
    </row>
    <row r="19" spans="1:14" ht="49.9" customHeight="1" x14ac:dyDescent="0.25">
      <c r="A19" s="39"/>
      <c r="B19" s="174"/>
      <c r="C19" s="175"/>
      <c r="D19" s="175"/>
      <c r="E19" s="175"/>
      <c r="F19" s="175"/>
      <c r="G19" s="175"/>
      <c r="H19" s="89">
        <f>IFERROR(_xlfn.XLOOKUP(E19,'Medication Reference Table'!C$13:C$101,'Medication Reference Table'!F$13:F$101),"")</f>
        <v>0</v>
      </c>
      <c r="I19" s="91" t="str">
        <f t="shared" si="0"/>
        <v/>
      </c>
      <c r="J19" s="89" t="str">
        <f t="shared" ca="1" si="1"/>
        <v/>
      </c>
      <c r="K19" s="175"/>
      <c r="L19" s="176" t="b">
        <v>0</v>
      </c>
      <c r="M19" s="176" t="b">
        <v>0</v>
      </c>
      <c r="N19" s="177"/>
    </row>
    <row r="20" spans="1:14" ht="49.9" customHeight="1" x14ac:dyDescent="0.25">
      <c r="A20" s="39"/>
      <c r="B20" s="174"/>
      <c r="C20" s="175"/>
      <c r="D20" s="175"/>
      <c r="E20" s="175"/>
      <c r="F20" s="175"/>
      <c r="G20" s="175"/>
      <c r="H20" s="89">
        <f>IFERROR(_xlfn.XLOOKUP(E20,'Medication Reference Table'!C$13:C$101,'Medication Reference Table'!F$13:F$101),"")</f>
        <v>0</v>
      </c>
      <c r="I20" s="91" t="str">
        <f t="shared" si="0"/>
        <v/>
      </c>
      <c r="J20" s="89" t="str">
        <f t="shared" ca="1" si="1"/>
        <v/>
      </c>
      <c r="K20" s="175"/>
      <c r="L20" s="176" t="b">
        <v>0</v>
      </c>
      <c r="M20" s="176" t="b">
        <v>0</v>
      </c>
      <c r="N20" s="177"/>
    </row>
    <row r="21" spans="1:14" ht="49.9" customHeight="1" x14ac:dyDescent="0.25">
      <c r="A21" s="39"/>
      <c r="B21" s="174"/>
      <c r="C21" s="175"/>
      <c r="D21" s="175"/>
      <c r="E21" s="175"/>
      <c r="F21" s="175"/>
      <c r="G21" s="175"/>
      <c r="H21" s="89">
        <f>IFERROR(_xlfn.XLOOKUP(E21,'Medication Reference Table'!C$13:C$101,'Medication Reference Table'!F$13:F$101),"")</f>
        <v>0</v>
      </c>
      <c r="I21" s="91" t="str">
        <f t="shared" si="0"/>
        <v/>
      </c>
      <c r="J21" s="89" t="str">
        <f t="shared" ca="1" si="1"/>
        <v/>
      </c>
      <c r="K21" s="175"/>
      <c r="L21" s="176" t="b">
        <v>0</v>
      </c>
      <c r="M21" s="176" t="b">
        <v>0</v>
      </c>
      <c r="N21" s="177"/>
    </row>
    <row r="22" spans="1:14" ht="49.9" customHeight="1" x14ac:dyDescent="0.25">
      <c r="A22" s="39"/>
      <c r="B22" s="174"/>
      <c r="C22" s="175"/>
      <c r="D22" s="175"/>
      <c r="E22" s="175"/>
      <c r="F22" s="175"/>
      <c r="G22" s="175"/>
      <c r="H22" s="89">
        <f>IFERROR(_xlfn.XLOOKUP(E22,'Medication Reference Table'!C$13:C$101,'Medication Reference Table'!F$13:F$101),"")</f>
        <v>0</v>
      </c>
      <c r="I22" s="91" t="str">
        <f t="shared" si="0"/>
        <v/>
      </c>
      <c r="J22" s="89" t="str">
        <f t="shared" ca="1" si="1"/>
        <v/>
      </c>
      <c r="K22" s="175"/>
      <c r="L22" s="176" t="b">
        <v>0</v>
      </c>
      <c r="M22" s="176" t="b">
        <v>0</v>
      </c>
      <c r="N22" s="177"/>
    </row>
    <row r="23" spans="1:14" ht="49.9" customHeight="1" x14ac:dyDescent="0.25">
      <c r="A23" s="39"/>
      <c r="B23" s="174"/>
      <c r="C23" s="175"/>
      <c r="D23" s="175"/>
      <c r="E23" s="175"/>
      <c r="F23" s="175"/>
      <c r="G23" s="175"/>
      <c r="H23" s="89">
        <f>IFERROR(_xlfn.XLOOKUP(E23,'Medication Reference Table'!C$13:C$101,'Medication Reference Table'!F$13:F$101),"")</f>
        <v>0</v>
      </c>
      <c r="I23" s="91" t="str">
        <f t="shared" si="0"/>
        <v/>
      </c>
      <c r="J23" s="89" t="str">
        <f t="shared" ca="1" si="1"/>
        <v/>
      </c>
      <c r="K23" s="175"/>
      <c r="L23" s="176" t="b">
        <v>0</v>
      </c>
      <c r="M23" s="176" t="b">
        <v>0</v>
      </c>
      <c r="N23" s="177"/>
    </row>
    <row r="24" spans="1:14" ht="49.9" customHeight="1" x14ac:dyDescent="0.25">
      <c r="A24" s="39"/>
      <c r="B24" s="174"/>
      <c r="C24" s="175"/>
      <c r="D24" s="175"/>
      <c r="E24" s="175"/>
      <c r="F24" s="175"/>
      <c r="G24" s="175"/>
      <c r="H24" s="89">
        <f>IFERROR(_xlfn.XLOOKUP(E24,'Medication Reference Table'!C$13:C$101,'Medication Reference Table'!F$13:F$101),"")</f>
        <v>0</v>
      </c>
      <c r="I24" s="91" t="str">
        <f t="shared" si="0"/>
        <v/>
      </c>
      <c r="J24" s="89" t="str">
        <f t="shared" ca="1" si="1"/>
        <v/>
      </c>
      <c r="K24" s="175"/>
      <c r="L24" s="176" t="b">
        <v>0</v>
      </c>
      <c r="M24" s="176" t="b">
        <v>0</v>
      </c>
      <c r="N24" s="177"/>
    </row>
    <row r="25" spans="1:14" ht="49.9" customHeight="1" x14ac:dyDescent="0.25">
      <c r="A25" s="39"/>
      <c r="B25" s="174"/>
      <c r="C25" s="175"/>
      <c r="D25" s="175"/>
      <c r="E25" s="175"/>
      <c r="F25" s="175"/>
      <c r="G25" s="175"/>
      <c r="H25" s="89">
        <f>IFERROR(_xlfn.XLOOKUP(E25,'Medication Reference Table'!C$13:C$101,'Medication Reference Table'!F$13:F$101),"")</f>
        <v>0</v>
      </c>
      <c r="I25" s="91" t="str">
        <f t="shared" si="0"/>
        <v/>
      </c>
      <c r="J25" s="89" t="str">
        <f t="shared" ca="1" si="1"/>
        <v/>
      </c>
      <c r="K25" s="175"/>
      <c r="L25" s="176" t="b">
        <v>0</v>
      </c>
      <c r="M25" s="176" t="b">
        <v>0</v>
      </c>
      <c r="N25" s="177"/>
    </row>
    <row r="26" spans="1:14" ht="49.9" customHeight="1" x14ac:dyDescent="0.25">
      <c r="A26" s="39"/>
      <c r="B26" s="174"/>
      <c r="C26" s="175"/>
      <c r="D26" s="175"/>
      <c r="E26" s="175"/>
      <c r="F26" s="175"/>
      <c r="G26" s="175"/>
      <c r="H26" s="89">
        <f>IFERROR(_xlfn.XLOOKUP(E26,'Medication Reference Table'!C$13:C$101,'Medication Reference Table'!F$13:F$101),"")</f>
        <v>0</v>
      </c>
      <c r="I26" s="91" t="str">
        <f t="shared" si="0"/>
        <v/>
      </c>
      <c r="J26" s="89" t="str">
        <f t="shared" ca="1" si="1"/>
        <v/>
      </c>
      <c r="K26" s="175"/>
      <c r="L26" s="176" t="b">
        <v>0</v>
      </c>
      <c r="M26" s="176" t="b">
        <v>0</v>
      </c>
      <c r="N26" s="177"/>
    </row>
    <row r="27" spans="1:14" ht="49.9" customHeight="1" x14ac:dyDescent="0.25">
      <c r="A27" s="39"/>
      <c r="B27" s="174"/>
      <c r="C27" s="175"/>
      <c r="D27" s="175"/>
      <c r="E27" s="175"/>
      <c r="F27" s="175"/>
      <c r="G27" s="175"/>
      <c r="H27" s="89">
        <f>IFERROR(_xlfn.XLOOKUP(E27,'Medication Reference Table'!C$13:C$101,'Medication Reference Table'!F$13:F$101),"")</f>
        <v>0</v>
      </c>
      <c r="I27" s="91" t="str">
        <f t="shared" si="0"/>
        <v/>
      </c>
      <c r="J27" s="89" t="str">
        <f t="shared" ca="1" si="1"/>
        <v/>
      </c>
      <c r="K27" s="175"/>
      <c r="L27" s="176" t="b">
        <v>0</v>
      </c>
      <c r="M27" s="176" t="b">
        <v>0</v>
      </c>
      <c r="N27" s="177"/>
    </row>
    <row r="28" spans="1:14" ht="49.9" customHeight="1" x14ac:dyDescent="0.25">
      <c r="A28" s="39"/>
      <c r="B28" s="174"/>
      <c r="C28" s="175"/>
      <c r="D28" s="175"/>
      <c r="E28" s="175"/>
      <c r="F28" s="175"/>
      <c r="G28" s="175"/>
      <c r="H28" s="89">
        <f>IFERROR(_xlfn.XLOOKUP(E28,'Medication Reference Table'!C$13:C$101,'Medication Reference Table'!F$13:F$101),"")</f>
        <v>0</v>
      </c>
      <c r="I28" s="91" t="str">
        <f t="shared" si="0"/>
        <v/>
      </c>
      <c r="J28" s="89" t="str">
        <f t="shared" ca="1" si="1"/>
        <v/>
      </c>
      <c r="K28" s="175"/>
      <c r="L28" s="176" t="b">
        <v>0</v>
      </c>
      <c r="M28" s="176" t="b">
        <v>0</v>
      </c>
      <c r="N28" s="177"/>
    </row>
    <row r="29" spans="1:14" ht="49.9" customHeight="1" x14ac:dyDescent="0.25">
      <c r="A29" s="39"/>
      <c r="B29" s="174"/>
      <c r="C29" s="175"/>
      <c r="D29" s="175"/>
      <c r="E29" s="175"/>
      <c r="F29" s="175"/>
      <c r="G29" s="175"/>
      <c r="H29" s="89">
        <f>IFERROR(_xlfn.XLOOKUP(E29,'Medication Reference Table'!C$13:C$101,'Medication Reference Table'!F$13:F$101),"")</f>
        <v>0</v>
      </c>
      <c r="I29" s="91" t="str">
        <f t="shared" si="0"/>
        <v/>
      </c>
      <c r="J29" s="89" t="str">
        <f t="shared" ca="1" si="1"/>
        <v/>
      </c>
      <c r="K29" s="175"/>
      <c r="L29" s="176" t="b">
        <v>0</v>
      </c>
      <c r="M29" s="176" t="b">
        <v>0</v>
      </c>
      <c r="N29" s="177"/>
    </row>
    <row r="30" spans="1:14" ht="49.9" customHeight="1" x14ac:dyDescent="0.25">
      <c r="A30" s="39"/>
      <c r="B30" s="174"/>
      <c r="C30" s="175"/>
      <c r="D30" s="175"/>
      <c r="E30" s="175"/>
      <c r="F30" s="175"/>
      <c r="G30" s="175"/>
      <c r="H30" s="89">
        <f>IFERROR(_xlfn.XLOOKUP(E30,'Medication Reference Table'!C$13:C$101,'Medication Reference Table'!F$13:F$101),"")</f>
        <v>0</v>
      </c>
      <c r="I30" s="91" t="str">
        <f t="shared" si="0"/>
        <v/>
      </c>
      <c r="J30" s="89" t="str">
        <f t="shared" ca="1" si="1"/>
        <v/>
      </c>
      <c r="K30" s="175"/>
      <c r="L30" s="176" t="b">
        <v>0</v>
      </c>
      <c r="M30" s="176" t="b">
        <v>0</v>
      </c>
      <c r="N30" s="177"/>
    </row>
    <row r="31" spans="1:14" ht="49.9" customHeight="1" x14ac:dyDescent="0.25">
      <c r="A31" s="39"/>
      <c r="B31" s="174"/>
      <c r="C31" s="175"/>
      <c r="D31" s="175"/>
      <c r="E31" s="175"/>
      <c r="F31" s="175"/>
      <c r="G31" s="175"/>
      <c r="H31" s="89">
        <f>IFERROR(_xlfn.XLOOKUP(E31,'Medication Reference Table'!C$13:C$101,'Medication Reference Table'!F$13:F$101),"")</f>
        <v>0</v>
      </c>
      <c r="I31" s="91" t="str">
        <f t="shared" si="0"/>
        <v/>
      </c>
      <c r="J31" s="89" t="str">
        <f t="shared" ca="1" si="1"/>
        <v/>
      </c>
      <c r="K31" s="175"/>
      <c r="L31" s="176" t="b">
        <v>0</v>
      </c>
      <c r="M31" s="176" t="b">
        <v>0</v>
      </c>
      <c r="N31" s="177"/>
    </row>
    <row r="32" spans="1:14" ht="49.9" customHeight="1" x14ac:dyDescent="0.25">
      <c r="A32" s="39"/>
      <c r="B32" s="174"/>
      <c r="C32" s="175"/>
      <c r="D32" s="175"/>
      <c r="E32" s="175"/>
      <c r="F32" s="175"/>
      <c r="G32" s="175"/>
      <c r="H32" s="89">
        <f>IFERROR(_xlfn.XLOOKUP(E32,'Medication Reference Table'!C$13:C$101,'Medication Reference Table'!F$13:F$101),"")</f>
        <v>0</v>
      </c>
      <c r="I32" s="91" t="str">
        <f t="shared" si="0"/>
        <v/>
      </c>
      <c r="J32" s="89" t="str">
        <f t="shared" ca="1" si="1"/>
        <v/>
      </c>
      <c r="K32" s="175"/>
      <c r="L32" s="176" t="b">
        <v>0</v>
      </c>
      <c r="M32" s="176" t="b">
        <v>0</v>
      </c>
      <c r="N32" s="177"/>
    </row>
    <row r="33" spans="1:14" ht="49.9" customHeight="1" x14ac:dyDescent="0.25">
      <c r="A33" s="39"/>
      <c r="B33" s="174"/>
      <c r="C33" s="175"/>
      <c r="D33" s="175"/>
      <c r="E33" s="175"/>
      <c r="F33" s="175"/>
      <c r="G33" s="175"/>
      <c r="H33" s="89">
        <f>IFERROR(_xlfn.XLOOKUP(E33,'Medication Reference Table'!C$13:C$101,'Medication Reference Table'!F$13:F$101),"")</f>
        <v>0</v>
      </c>
      <c r="I33" s="91" t="str">
        <f t="shared" si="0"/>
        <v/>
      </c>
      <c r="J33" s="89" t="str">
        <f t="shared" ca="1" si="1"/>
        <v/>
      </c>
      <c r="K33" s="175"/>
      <c r="L33" s="176" t="b">
        <v>0</v>
      </c>
      <c r="M33" s="176" t="b">
        <v>0</v>
      </c>
      <c r="N33" s="177"/>
    </row>
    <row r="34" spans="1:14" ht="49.9" customHeight="1" x14ac:dyDescent="0.25">
      <c r="A34" s="39"/>
      <c r="B34" s="174"/>
      <c r="C34" s="175"/>
      <c r="D34" s="175"/>
      <c r="E34" s="175"/>
      <c r="F34" s="175"/>
      <c r="G34" s="175"/>
      <c r="H34" s="89">
        <f>IFERROR(_xlfn.XLOOKUP(E34,'Medication Reference Table'!C$13:C$101,'Medication Reference Table'!F$13:F$101),"")</f>
        <v>0</v>
      </c>
      <c r="I34" s="91" t="str">
        <f t="shared" si="0"/>
        <v/>
      </c>
      <c r="J34" s="89" t="str">
        <f t="shared" ca="1" si="1"/>
        <v/>
      </c>
      <c r="K34" s="175"/>
      <c r="L34" s="176" t="b">
        <v>0</v>
      </c>
      <c r="M34" s="176" t="b">
        <v>0</v>
      </c>
      <c r="N34" s="177"/>
    </row>
    <row r="35" spans="1:14" ht="49.9" customHeight="1" x14ac:dyDescent="0.25">
      <c r="A35" s="39"/>
      <c r="B35" s="174"/>
      <c r="C35" s="175"/>
      <c r="D35" s="175"/>
      <c r="E35" s="175"/>
      <c r="F35" s="175"/>
      <c r="G35" s="175"/>
      <c r="H35" s="89">
        <f>IFERROR(_xlfn.XLOOKUP(E35,'Medication Reference Table'!C$13:C$101,'Medication Reference Table'!F$13:F$101),"")</f>
        <v>0</v>
      </c>
      <c r="I35" s="91" t="str">
        <f t="shared" si="0"/>
        <v/>
      </c>
      <c r="J35" s="89" t="str">
        <f t="shared" ca="1" si="1"/>
        <v/>
      </c>
      <c r="K35" s="175"/>
      <c r="L35" s="176" t="b">
        <v>0</v>
      </c>
      <c r="M35" s="176" t="b">
        <v>0</v>
      </c>
      <c r="N35" s="177"/>
    </row>
    <row r="36" spans="1:14" ht="49.9" customHeight="1" x14ac:dyDescent="0.25">
      <c r="A36" s="39"/>
      <c r="B36" s="174"/>
      <c r="C36" s="175"/>
      <c r="D36" s="175"/>
      <c r="E36" s="175"/>
      <c r="F36" s="175"/>
      <c r="G36" s="175"/>
      <c r="H36" s="89">
        <f>IFERROR(_xlfn.XLOOKUP(E36,'Medication Reference Table'!C$13:C$101,'Medication Reference Table'!F$13:F$101),"")</f>
        <v>0</v>
      </c>
      <c r="I36" s="91" t="str">
        <f t="shared" si="0"/>
        <v/>
      </c>
      <c r="J36" s="89" t="str">
        <f t="shared" ca="1" si="1"/>
        <v/>
      </c>
      <c r="K36" s="175"/>
      <c r="L36" s="176" t="b">
        <v>0</v>
      </c>
      <c r="M36" s="176" t="b">
        <v>0</v>
      </c>
      <c r="N36" s="177"/>
    </row>
    <row r="37" spans="1:14" ht="49.9" customHeight="1" x14ac:dyDescent="0.25">
      <c r="A37" s="39"/>
      <c r="B37" s="174"/>
      <c r="C37" s="175"/>
      <c r="D37" s="175"/>
      <c r="E37" s="175"/>
      <c r="F37" s="175"/>
      <c r="G37" s="175"/>
      <c r="H37" s="89">
        <f>IFERROR(_xlfn.XLOOKUP(E37,'Medication Reference Table'!C$13:C$101,'Medication Reference Table'!F$13:F$101),"")</f>
        <v>0</v>
      </c>
      <c r="I37" s="91" t="str">
        <f t="shared" si="0"/>
        <v/>
      </c>
      <c r="J37" s="89" t="str">
        <f t="shared" ca="1" si="1"/>
        <v/>
      </c>
      <c r="K37" s="175"/>
      <c r="L37" s="176" t="b">
        <v>0</v>
      </c>
      <c r="M37" s="176" t="b">
        <v>0</v>
      </c>
      <c r="N37" s="177"/>
    </row>
    <row r="38" spans="1:14" ht="49.9" customHeight="1" x14ac:dyDescent="0.25">
      <c r="A38" s="39"/>
      <c r="B38" s="174"/>
      <c r="C38" s="175"/>
      <c r="D38" s="175"/>
      <c r="E38" s="175"/>
      <c r="F38" s="175"/>
      <c r="G38" s="175"/>
      <c r="H38" s="89">
        <f>IFERROR(_xlfn.XLOOKUP(E38,'Medication Reference Table'!C$13:C$101,'Medication Reference Table'!F$13:F$101),"")</f>
        <v>0</v>
      </c>
      <c r="I38" s="91" t="str">
        <f t="shared" si="0"/>
        <v/>
      </c>
      <c r="J38" s="89" t="str">
        <f t="shared" ca="1" si="1"/>
        <v/>
      </c>
      <c r="K38" s="175"/>
      <c r="L38" s="176" t="b">
        <v>0</v>
      </c>
      <c r="M38" s="176" t="b">
        <v>0</v>
      </c>
      <c r="N38" s="177"/>
    </row>
    <row r="39" spans="1:14" ht="49.9" customHeight="1" x14ac:dyDescent="0.25">
      <c r="A39" s="39"/>
      <c r="B39" s="174"/>
      <c r="C39" s="175"/>
      <c r="D39" s="175"/>
      <c r="E39" s="175"/>
      <c r="F39" s="175"/>
      <c r="G39" s="175"/>
      <c r="H39" s="89">
        <f>IFERROR(_xlfn.XLOOKUP(E39,'Medication Reference Table'!C$13:C$101,'Medication Reference Table'!F$13:F$101),"")</f>
        <v>0</v>
      </c>
      <c r="I39" s="91" t="str">
        <f t="shared" si="0"/>
        <v/>
      </c>
      <c r="J39" s="89" t="str">
        <f t="shared" ca="1" si="1"/>
        <v/>
      </c>
      <c r="K39" s="175"/>
      <c r="L39" s="176" t="b">
        <v>0</v>
      </c>
      <c r="M39" s="176" t="b">
        <v>0</v>
      </c>
      <c r="N39" s="177"/>
    </row>
    <row r="40" spans="1:14" ht="49.9" customHeight="1" x14ac:dyDescent="0.25">
      <c r="A40" s="39"/>
      <c r="B40" s="174"/>
      <c r="C40" s="175"/>
      <c r="D40" s="175"/>
      <c r="E40" s="175"/>
      <c r="F40" s="175"/>
      <c r="G40" s="175"/>
      <c r="H40" s="89">
        <f>IFERROR(_xlfn.XLOOKUP(E40,'Medication Reference Table'!C$13:C$101,'Medication Reference Table'!F$13:F$101),"")</f>
        <v>0</v>
      </c>
      <c r="I40" s="91" t="str">
        <f t="shared" si="0"/>
        <v/>
      </c>
      <c r="J40" s="89" t="str">
        <f t="shared" ca="1" si="1"/>
        <v/>
      </c>
      <c r="K40" s="175"/>
      <c r="L40" s="176" t="b">
        <v>0</v>
      </c>
      <c r="M40" s="176" t="b">
        <v>0</v>
      </c>
      <c r="N40" s="177"/>
    </row>
    <row r="41" spans="1:14" ht="49.9" customHeight="1" x14ac:dyDescent="0.25">
      <c r="A41" s="39"/>
      <c r="B41" s="174"/>
      <c r="C41" s="175"/>
      <c r="D41" s="175"/>
      <c r="E41" s="175"/>
      <c r="F41" s="175"/>
      <c r="G41" s="175"/>
      <c r="H41" s="89">
        <f>IFERROR(_xlfn.XLOOKUP(E41,'Medication Reference Table'!C$13:C$101,'Medication Reference Table'!F$13:F$101),"")</f>
        <v>0</v>
      </c>
      <c r="I41" s="91" t="str">
        <f t="shared" si="0"/>
        <v/>
      </c>
      <c r="J41" s="89" t="str">
        <f t="shared" ca="1" si="1"/>
        <v/>
      </c>
      <c r="K41" s="175"/>
      <c r="L41" s="176" t="b">
        <v>0</v>
      </c>
      <c r="M41" s="176" t="b">
        <v>0</v>
      </c>
      <c r="N41" s="177"/>
    </row>
    <row r="42" spans="1:14" ht="49.9" customHeight="1" x14ac:dyDescent="0.25">
      <c r="A42" s="39"/>
      <c r="B42" s="174"/>
      <c r="C42" s="175"/>
      <c r="D42" s="175"/>
      <c r="E42" s="175"/>
      <c r="F42" s="175"/>
      <c r="G42" s="175"/>
      <c r="H42" s="89">
        <f>IFERROR(_xlfn.XLOOKUP(E42,'Medication Reference Table'!C$13:C$101,'Medication Reference Table'!F$13:F$101),"")</f>
        <v>0</v>
      </c>
      <c r="I42" s="91" t="str">
        <f t="shared" si="0"/>
        <v/>
      </c>
      <c r="J42" s="89" t="str">
        <f t="shared" ca="1" si="1"/>
        <v/>
      </c>
      <c r="K42" s="175"/>
      <c r="L42" s="176" t="b">
        <v>0</v>
      </c>
      <c r="M42" s="176" t="b">
        <v>0</v>
      </c>
      <c r="N42" s="177"/>
    </row>
    <row r="43" spans="1:14" ht="49.9" customHeight="1" x14ac:dyDescent="0.25">
      <c r="A43" s="39"/>
      <c r="B43" s="174"/>
      <c r="C43" s="175"/>
      <c r="D43" s="175"/>
      <c r="E43" s="175"/>
      <c r="F43" s="175"/>
      <c r="G43" s="175"/>
      <c r="H43" s="89">
        <f>IFERROR(_xlfn.XLOOKUP(E43,'Medication Reference Table'!C$13:C$101,'Medication Reference Table'!F$13:F$101),"")</f>
        <v>0</v>
      </c>
      <c r="I43" s="91" t="str">
        <f t="shared" si="0"/>
        <v/>
      </c>
      <c r="J43" s="89" t="str">
        <f t="shared" ca="1" si="1"/>
        <v/>
      </c>
      <c r="K43" s="175"/>
      <c r="L43" s="176" t="b">
        <v>0</v>
      </c>
      <c r="M43" s="176" t="b">
        <v>0</v>
      </c>
      <c r="N43" s="177"/>
    </row>
    <row r="44" spans="1:14" ht="49.9" customHeight="1" x14ac:dyDescent="0.25">
      <c r="A44" s="39"/>
      <c r="B44" s="174"/>
      <c r="C44" s="175"/>
      <c r="D44" s="175"/>
      <c r="E44" s="175"/>
      <c r="F44" s="175"/>
      <c r="G44" s="175"/>
      <c r="H44" s="89">
        <f>IFERROR(_xlfn.XLOOKUP(E44,'Medication Reference Table'!C$13:C$101,'Medication Reference Table'!F$13:F$101),"")</f>
        <v>0</v>
      </c>
      <c r="I44" s="91" t="str">
        <f t="shared" si="0"/>
        <v/>
      </c>
      <c r="J44" s="89" t="str">
        <f t="shared" ca="1" si="1"/>
        <v/>
      </c>
      <c r="K44" s="175"/>
      <c r="L44" s="176" t="b">
        <v>0</v>
      </c>
      <c r="M44" s="176" t="b">
        <v>0</v>
      </c>
      <c r="N44" s="177"/>
    </row>
    <row r="45" spans="1:14" ht="49.9" customHeight="1" x14ac:dyDescent="0.25">
      <c r="A45" s="39"/>
      <c r="B45" s="174"/>
      <c r="C45" s="175"/>
      <c r="D45" s="175"/>
      <c r="E45" s="175"/>
      <c r="F45" s="175"/>
      <c r="G45" s="175"/>
      <c r="H45" s="89">
        <f>IFERROR(_xlfn.XLOOKUP(E45,'Medication Reference Table'!C$13:C$101,'Medication Reference Table'!F$13:F$101),"")</f>
        <v>0</v>
      </c>
      <c r="I45" s="91" t="str">
        <f t="shared" si="0"/>
        <v/>
      </c>
      <c r="J45" s="89" t="str">
        <f t="shared" ca="1" si="1"/>
        <v/>
      </c>
      <c r="K45" s="175"/>
      <c r="L45" s="176" t="b">
        <v>0</v>
      </c>
      <c r="M45" s="176" t="b">
        <v>0</v>
      </c>
      <c r="N45" s="177"/>
    </row>
    <row r="46" spans="1:14" ht="49.9" customHeight="1" x14ac:dyDescent="0.25">
      <c r="A46" s="39"/>
      <c r="B46" s="174"/>
      <c r="C46" s="175"/>
      <c r="D46" s="175"/>
      <c r="E46" s="175"/>
      <c r="F46" s="175"/>
      <c r="G46" s="175"/>
      <c r="H46" s="89">
        <f>IFERROR(_xlfn.XLOOKUP(E46,'Medication Reference Table'!C$13:C$101,'Medication Reference Table'!F$13:F$101),"")</f>
        <v>0</v>
      </c>
      <c r="I46" s="91" t="str">
        <f t="shared" si="0"/>
        <v/>
      </c>
      <c r="J46" s="89" t="str">
        <f t="shared" ca="1" si="1"/>
        <v/>
      </c>
      <c r="K46" s="175"/>
      <c r="L46" s="176" t="b">
        <v>0</v>
      </c>
      <c r="M46" s="176" t="b">
        <v>0</v>
      </c>
      <c r="N46" s="177"/>
    </row>
    <row r="47" spans="1:14" ht="49.9" customHeight="1" x14ac:dyDescent="0.25">
      <c r="A47" s="39"/>
      <c r="B47" s="174"/>
      <c r="C47" s="175"/>
      <c r="D47" s="175"/>
      <c r="E47" s="175"/>
      <c r="F47" s="175"/>
      <c r="G47" s="175"/>
      <c r="H47" s="89">
        <f>IFERROR(_xlfn.XLOOKUP(E47,'Medication Reference Table'!C$13:C$101,'Medication Reference Table'!F$13:F$101),"")</f>
        <v>0</v>
      </c>
      <c r="I47" s="91" t="str">
        <f t="shared" si="0"/>
        <v/>
      </c>
      <c r="J47" s="89" t="str">
        <f t="shared" ca="1" si="1"/>
        <v/>
      </c>
      <c r="K47" s="175"/>
      <c r="L47" s="176" t="b">
        <v>0</v>
      </c>
      <c r="M47" s="176" t="b">
        <v>0</v>
      </c>
      <c r="N47" s="177"/>
    </row>
    <row r="48" spans="1:14" ht="49.9" customHeight="1" x14ac:dyDescent="0.25">
      <c r="A48" s="39"/>
      <c r="B48" s="174"/>
      <c r="C48" s="175"/>
      <c r="D48" s="175"/>
      <c r="E48" s="175"/>
      <c r="F48" s="175"/>
      <c r="G48" s="175"/>
      <c r="H48" s="89">
        <f>IFERROR(_xlfn.XLOOKUP(E48,'Medication Reference Table'!C$13:C$101,'Medication Reference Table'!F$13:F$101),"")</f>
        <v>0</v>
      </c>
      <c r="I48" s="91" t="str">
        <f t="shared" si="0"/>
        <v/>
      </c>
      <c r="J48" s="89" t="str">
        <f t="shared" ca="1" si="1"/>
        <v/>
      </c>
      <c r="K48" s="175"/>
      <c r="L48" s="176" t="b">
        <v>0</v>
      </c>
      <c r="M48" s="176" t="b">
        <v>0</v>
      </c>
      <c r="N48" s="177"/>
    </row>
    <row r="49" spans="1:14" ht="49.9" customHeight="1" x14ac:dyDescent="0.25">
      <c r="A49" s="39"/>
      <c r="B49" s="174"/>
      <c r="C49" s="175"/>
      <c r="D49" s="175"/>
      <c r="E49" s="175"/>
      <c r="F49" s="175"/>
      <c r="G49" s="175"/>
      <c r="H49" s="89">
        <f>IFERROR(_xlfn.XLOOKUP(E49,'Medication Reference Table'!C$13:C$101,'Medication Reference Table'!F$13:F$101),"")</f>
        <v>0</v>
      </c>
      <c r="I49" s="91" t="str">
        <f t="shared" si="0"/>
        <v/>
      </c>
      <c r="J49" s="89" t="str">
        <f t="shared" ca="1" si="1"/>
        <v/>
      </c>
      <c r="K49" s="175"/>
      <c r="L49" s="176" t="b">
        <v>0</v>
      </c>
      <c r="M49" s="176" t="b">
        <v>0</v>
      </c>
      <c r="N49" s="177"/>
    </row>
    <row r="50" spans="1:14" ht="49.9" customHeight="1" x14ac:dyDescent="0.25">
      <c r="A50" s="39"/>
      <c r="B50" s="174"/>
      <c r="C50" s="175"/>
      <c r="D50" s="175"/>
      <c r="E50" s="175"/>
      <c r="F50" s="175"/>
      <c r="G50" s="175"/>
      <c r="H50" s="89">
        <f>IFERROR(_xlfn.XLOOKUP(E50,'Medication Reference Table'!C$13:C$101,'Medication Reference Table'!F$13:F$101),"")</f>
        <v>0</v>
      </c>
      <c r="I50" s="91" t="str">
        <f t="shared" si="0"/>
        <v/>
      </c>
      <c r="J50" s="89" t="str">
        <f t="shared" ca="1" si="1"/>
        <v/>
      </c>
      <c r="K50" s="175"/>
      <c r="L50" s="176" t="b">
        <v>0</v>
      </c>
      <c r="M50" s="176" t="b">
        <v>0</v>
      </c>
      <c r="N50" s="177"/>
    </row>
    <row r="51" spans="1:14" ht="49.9" customHeight="1" x14ac:dyDescent="0.25">
      <c r="A51" s="39"/>
      <c r="B51" s="174"/>
      <c r="C51" s="175"/>
      <c r="D51" s="175"/>
      <c r="E51" s="175"/>
      <c r="F51" s="175"/>
      <c r="G51" s="175"/>
      <c r="H51" s="89">
        <f>IFERROR(_xlfn.XLOOKUP(E51,'Medication Reference Table'!C$13:C$101,'Medication Reference Table'!F$13:F$101),"")</f>
        <v>0</v>
      </c>
      <c r="I51" s="91" t="str">
        <f t="shared" si="0"/>
        <v/>
      </c>
      <c r="J51" s="89" t="str">
        <f t="shared" ca="1" si="1"/>
        <v/>
      </c>
      <c r="K51" s="175"/>
      <c r="L51" s="176" t="b">
        <v>0</v>
      </c>
      <c r="M51" s="176" t="b">
        <v>0</v>
      </c>
      <c r="N51" s="177"/>
    </row>
    <row r="52" spans="1:14" ht="49.9" customHeight="1" x14ac:dyDescent="0.25">
      <c r="A52" s="39"/>
      <c r="B52" s="174"/>
      <c r="C52" s="175"/>
      <c r="D52" s="175"/>
      <c r="E52" s="175"/>
      <c r="F52" s="175"/>
      <c r="G52" s="175"/>
      <c r="H52" s="89">
        <f>IFERROR(_xlfn.XLOOKUP(E52,'Medication Reference Table'!C$13:C$101,'Medication Reference Table'!F$13:F$101),"")</f>
        <v>0</v>
      </c>
      <c r="I52" s="91" t="str">
        <f t="shared" si="0"/>
        <v/>
      </c>
      <c r="J52" s="89" t="str">
        <f t="shared" ca="1" si="1"/>
        <v/>
      </c>
      <c r="K52" s="175"/>
      <c r="L52" s="176" t="b">
        <v>0</v>
      </c>
      <c r="M52" s="176" t="b">
        <v>0</v>
      </c>
      <c r="N52" s="177"/>
    </row>
    <row r="53" spans="1:14" ht="49.9" customHeight="1" x14ac:dyDescent="0.25">
      <c r="A53" s="39"/>
      <c r="B53" s="174"/>
      <c r="C53" s="175"/>
      <c r="D53" s="175"/>
      <c r="E53" s="175"/>
      <c r="F53" s="175"/>
      <c r="G53" s="175"/>
      <c r="H53" s="89">
        <f>IFERROR(_xlfn.XLOOKUP(E53,'Medication Reference Table'!C$13:C$101,'Medication Reference Table'!F$13:F$101),"")</f>
        <v>0</v>
      </c>
      <c r="I53" s="91" t="str">
        <f t="shared" si="0"/>
        <v/>
      </c>
      <c r="J53" s="89" t="str">
        <f t="shared" ca="1" si="1"/>
        <v/>
      </c>
      <c r="K53" s="175"/>
      <c r="L53" s="176" t="b">
        <v>0</v>
      </c>
      <c r="M53" s="176" t="b">
        <v>0</v>
      </c>
      <c r="N53" s="177"/>
    </row>
    <row r="54" spans="1:14" ht="49.9" customHeight="1" x14ac:dyDescent="0.25">
      <c r="A54" s="39"/>
      <c r="B54" s="174"/>
      <c r="C54" s="175"/>
      <c r="D54" s="175"/>
      <c r="E54" s="175"/>
      <c r="F54" s="175"/>
      <c r="G54" s="175"/>
      <c r="H54" s="89">
        <f>IFERROR(_xlfn.XLOOKUP(E54,'Medication Reference Table'!C$13:C$101,'Medication Reference Table'!F$13:F$101),"")</f>
        <v>0</v>
      </c>
      <c r="I54" s="91" t="str">
        <f t="shared" si="0"/>
        <v/>
      </c>
      <c r="J54" s="89" t="str">
        <f t="shared" ca="1" si="1"/>
        <v/>
      </c>
      <c r="K54" s="175"/>
      <c r="L54" s="176" t="b">
        <v>0</v>
      </c>
      <c r="M54" s="176" t="b">
        <v>0</v>
      </c>
      <c r="N54" s="177"/>
    </row>
    <row r="55" spans="1:14" ht="49.9" customHeight="1" x14ac:dyDescent="0.25">
      <c r="A55" s="39"/>
      <c r="B55" s="174"/>
      <c r="C55" s="175"/>
      <c r="D55" s="175"/>
      <c r="E55" s="175"/>
      <c r="F55" s="175"/>
      <c r="G55" s="175"/>
      <c r="H55" s="89">
        <f>IFERROR(_xlfn.XLOOKUP(E55,'Medication Reference Table'!C$13:C$101,'Medication Reference Table'!F$13:F$101),"")</f>
        <v>0</v>
      </c>
      <c r="I55" s="91" t="str">
        <f t="shared" si="0"/>
        <v/>
      </c>
      <c r="J55" s="89" t="str">
        <f t="shared" ca="1" si="1"/>
        <v/>
      </c>
      <c r="K55" s="175"/>
      <c r="L55" s="176" t="b">
        <v>0</v>
      </c>
      <c r="M55" s="176" t="b">
        <v>0</v>
      </c>
      <c r="N55" s="177"/>
    </row>
    <row r="56" spans="1:14" ht="49.9" customHeight="1" x14ac:dyDescent="0.25">
      <c r="A56" s="39"/>
      <c r="B56" s="174"/>
      <c r="C56" s="175"/>
      <c r="D56" s="175"/>
      <c r="E56" s="175"/>
      <c r="F56" s="175"/>
      <c r="G56" s="175"/>
      <c r="H56" s="89">
        <f>IFERROR(_xlfn.XLOOKUP(E56,'Medication Reference Table'!C$13:C$101,'Medication Reference Table'!F$13:F$101),"")</f>
        <v>0</v>
      </c>
      <c r="I56" s="91" t="str">
        <f t="shared" si="0"/>
        <v/>
      </c>
      <c r="J56" s="89" t="str">
        <f t="shared" ca="1" si="1"/>
        <v/>
      </c>
      <c r="K56" s="175"/>
      <c r="L56" s="176" t="b">
        <v>0</v>
      </c>
      <c r="M56" s="176" t="b">
        <v>0</v>
      </c>
      <c r="N56" s="177"/>
    </row>
    <row r="57" spans="1:14" ht="49.9" customHeight="1" x14ac:dyDescent="0.25">
      <c r="A57" s="39"/>
      <c r="B57" s="174"/>
      <c r="C57" s="175"/>
      <c r="D57" s="175"/>
      <c r="E57" s="175"/>
      <c r="F57" s="175"/>
      <c r="G57" s="175"/>
      <c r="H57" s="89">
        <f>IFERROR(_xlfn.XLOOKUP(E57,'Medication Reference Table'!C$13:C$101,'Medication Reference Table'!F$13:F$101),"")</f>
        <v>0</v>
      </c>
      <c r="I57" s="91" t="str">
        <f t="shared" si="0"/>
        <v/>
      </c>
      <c r="J57" s="89" t="str">
        <f t="shared" ca="1" si="1"/>
        <v/>
      </c>
      <c r="K57" s="175"/>
      <c r="L57" s="176" t="b">
        <v>0</v>
      </c>
      <c r="M57" s="176" t="b">
        <v>0</v>
      </c>
      <c r="N57" s="177"/>
    </row>
    <row r="58" spans="1:14" ht="49.9" customHeight="1" x14ac:dyDescent="0.25">
      <c r="A58" s="39"/>
      <c r="B58" s="174"/>
      <c r="C58" s="175"/>
      <c r="D58" s="175"/>
      <c r="E58" s="175"/>
      <c r="F58" s="175"/>
      <c r="G58" s="175"/>
      <c r="H58" s="89">
        <f>IFERROR(_xlfn.XLOOKUP(E58,'Medication Reference Table'!C$13:C$101,'Medication Reference Table'!F$13:F$101),"")</f>
        <v>0</v>
      </c>
      <c r="I58" s="91" t="str">
        <f t="shared" si="0"/>
        <v/>
      </c>
      <c r="J58" s="89" t="str">
        <f t="shared" ca="1" si="1"/>
        <v/>
      </c>
      <c r="K58" s="175"/>
      <c r="L58" s="176" t="b">
        <v>0</v>
      </c>
      <c r="M58" s="176" t="b">
        <v>0</v>
      </c>
      <c r="N58" s="177"/>
    </row>
    <row r="59" spans="1:14" ht="49.9" customHeight="1" x14ac:dyDescent="0.25">
      <c r="A59" s="39"/>
      <c r="B59" s="174"/>
      <c r="C59" s="175"/>
      <c r="D59" s="175"/>
      <c r="E59" s="175"/>
      <c r="F59" s="175"/>
      <c r="G59" s="175"/>
      <c r="H59" s="89">
        <f>IFERROR(_xlfn.XLOOKUP(E59,'Medication Reference Table'!C$13:C$101,'Medication Reference Table'!F$13:F$101),"")</f>
        <v>0</v>
      </c>
      <c r="I59" s="91" t="str">
        <f t="shared" si="0"/>
        <v/>
      </c>
      <c r="J59" s="89" t="str">
        <f t="shared" ca="1" si="1"/>
        <v/>
      </c>
      <c r="K59" s="175"/>
      <c r="L59" s="176" t="b">
        <v>0</v>
      </c>
      <c r="M59" s="176" t="b">
        <v>0</v>
      </c>
      <c r="N59" s="177"/>
    </row>
    <row r="60" spans="1:14" ht="49.9" customHeight="1" x14ac:dyDescent="0.25">
      <c r="A60" s="39"/>
      <c r="B60" s="174"/>
      <c r="C60" s="175"/>
      <c r="D60" s="175"/>
      <c r="E60" s="175"/>
      <c r="F60" s="175"/>
      <c r="G60" s="175"/>
      <c r="H60" s="89">
        <f>IFERROR(_xlfn.XLOOKUP(E60,'Medication Reference Table'!C$13:C$101,'Medication Reference Table'!F$13:F$101),"")</f>
        <v>0</v>
      </c>
      <c r="I60" s="91" t="str">
        <f t="shared" si="0"/>
        <v/>
      </c>
      <c r="J60" s="89" t="str">
        <f t="shared" ca="1" si="1"/>
        <v/>
      </c>
      <c r="K60" s="175"/>
      <c r="L60" s="176" t="b">
        <v>0</v>
      </c>
      <c r="M60" s="176" t="b">
        <v>0</v>
      </c>
      <c r="N60" s="177"/>
    </row>
    <row r="61" spans="1:14" ht="49.9" customHeight="1" x14ac:dyDescent="0.25">
      <c r="A61" s="39"/>
      <c r="B61" s="174"/>
      <c r="C61" s="175"/>
      <c r="D61" s="175"/>
      <c r="E61" s="175"/>
      <c r="F61" s="175"/>
      <c r="G61" s="175"/>
      <c r="H61" s="89">
        <f>IFERROR(_xlfn.XLOOKUP(E61,'Medication Reference Table'!C$13:C$101,'Medication Reference Table'!F$13:F$101),"")</f>
        <v>0</v>
      </c>
      <c r="I61" s="91" t="str">
        <f t="shared" si="0"/>
        <v/>
      </c>
      <c r="J61" s="89" t="str">
        <f t="shared" ca="1" si="1"/>
        <v/>
      </c>
      <c r="K61" s="175"/>
      <c r="L61" s="176" t="b">
        <v>0</v>
      </c>
      <c r="M61" s="176" t="b">
        <v>0</v>
      </c>
      <c r="N61" s="177"/>
    </row>
    <row r="62" spans="1:14" ht="49.9" customHeight="1" x14ac:dyDescent="0.25">
      <c r="A62" s="39"/>
      <c r="B62" s="174"/>
      <c r="C62" s="175"/>
      <c r="D62" s="175"/>
      <c r="E62" s="175"/>
      <c r="F62" s="175"/>
      <c r="G62" s="175"/>
      <c r="H62" s="89">
        <f>IFERROR(_xlfn.XLOOKUP(E62,'Medication Reference Table'!C$13:C$101,'Medication Reference Table'!F$13:F$101),"")</f>
        <v>0</v>
      </c>
      <c r="I62" s="91" t="str">
        <f t="shared" si="0"/>
        <v/>
      </c>
      <c r="J62" s="89" t="str">
        <f t="shared" ca="1" si="1"/>
        <v/>
      </c>
      <c r="K62" s="175"/>
      <c r="L62" s="176" t="b">
        <v>0</v>
      </c>
      <c r="M62" s="176" t="b">
        <v>0</v>
      </c>
      <c r="N62" s="177"/>
    </row>
    <row r="63" spans="1:14" ht="49.9" customHeight="1" x14ac:dyDescent="0.25">
      <c r="A63" s="39"/>
      <c r="B63" s="174"/>
      <c r="C63" s="175"/>
      <c r="D63" s="175"/>
      <c r="E63" s="175"/>
      <c r="F63" s="175"/>
      <c r="G63" s="175"/>
      <c r="H63" s="89">
        <f>IFERROR(_xlfn.XLOOKUP(E63,'Medication Reference Table'!C$13:C$101,'Medication Reference Table'!F$13:F$101),"")</f>
        <v>0</v>
      </c>
      <c r="I63" s="91" t="str">
        <f t="shared" si="0"/>
        <v/>
      </c>
      <c r="J63" s="89" t="str">
        <f t="shared" ca="1" si="1"/>
        <v/>
      </c>
      <c r="K63" s="175"/>
      <c r="L63" s="176" t="b">
        <v>0</v>
      </c>
      <c r="M63" s="176" t="b">
        <v>0</v>
      </c>
      <c r="N63" s="177"/>
    </row>
    <row r="64" spans="1:14" ht="49.9" customHeight="1" x14ac:dyDescent="0.25">
      <c r="A64" s="39"/>
      <c r="B64" s="174"/>
      <c r="C64" s="175"/>
      <c r="D64" s="175"/>
      <c r="E64" s="175"/>
      <c r="F64" s="175"/>
      <c r="G64" s="175"/>
      <c r="H64" s="89">
        <f>IFERROR(_xlfn.XLOOKUP(E64,'Medication Reference Table'!C$13:C$101,'Medication Reference Table'!F$13:F$101),"")</f>
        <v>0</v>
      </c>
      <c r="I64" s="91" t="str">
        <f t="shared" si="0"/>
        <v/>
      </c>
      <c r="J64" s="89" t="str">
        <f t="shared" ca="1" si="1"/>
        <v/>
      </c>
      <c r="K64" s="175"/>
      <c r="L64" s="176" t="b">
        <v>0</v>
      </c>
      <c r="M64" s="176" t="b">
        <v>0</v>
      </c>
      <c r="N64" s="177"/>
    </row>
    <row r="65" spans="1:14" ht="49.9" customHeight="1" x14ac:dyDescent="0.25">
      <c r="A65" s="39"/>
      <c r="B65" s="174"/>
      <c r="C65" s="175"/>
      <c r="D65" s="175"/>
      <c r="E65" s="175"/>
      <c r="F65" s="175"/>
      <c r="G65" s="175"/>
      <c r="H65" s="89">
        <f>IFERROR(_xlfn.XLOOKUP(E65,'Medication Reference Table'!C$13:C$101,'Medication Reference Table'!F$13:F$101),"")</f>
        <v>0</v>
      </c>
      <c r="I65" s="91" t="str">
        <f t="shared" si="0"/>
        <v/>
      </c>
      <c r="J65" s="89" t="str">
        <f t="shared" ca="1" si="1"/>
        <v/>
      </c>
      <c r="K65" s="175"/>
      <c r="L65" s="176" t="b">
        <v>0</v>
      </c>
      <c r="M65" s="176" t="b">
        <v>0</v>
      </c>
      <c r="N65" s="177"/>
    </row>
    <row r="66" spans="1:14" ht="49.9" customHeight="1" x14ac:dyDescent="0.25">
      <c r="A66" s="39"/>
      <c r="B66" s="174"/>
      <c r="C66" s="175"/>
      <c r="D66" s="175"/>
      <c r="E66" s="175"/>
      <c r="F66" s="175"/>
      <c r="G66" s="175"/>
      <c r="H66" s="89">
        <f>IFERROR(_xlfn.XLOOKUP(E66,'Medication Reference Table'!C$13:C$101,'Medication Reference Table'!F$13:F$101),"")</f>
        <v>0</v>
      </c>
      <c r="I66" s="91" t="str">
        <f t="shared" si="0"/>
        <v/>
      </c>
      <c r="J66" s="89" t="str">
        <f t="shared" ca="1" si="1"/>
        <v/>
      </c>
      <c r="K66" s="175"/>
      <c r="L66" s="176" t="b">
        <v>0</v>
      </c>
      <c r="M66" s="176" t="b">
        <v>0</v>
      </c>
      <c r="N66" s="177"/>
    </row>
    <row r="67" spans="1:14" ht="49.9" customHeight="1" x14ac:dyDescent="0.25">
      <c r="A67" s="39"/>
      <c r="B67" s="174"/>
      <c r="C67" s="175"/>
      <c r="D67" s="175"/>
      <c r="E67" s="175"/>
      <c r="F67" s="175"/>
      <c r="G67" s="175"/>
      <c r="H67" s="89">
        <f>IFERROR(_xlfn.XLOOKUP(E67,'Medication Reference Table'!C$13:C$101,'Medication Reference Table'!F$13:F$101),"")</f>
        <v>0</v>
      </c>
      <c r="I67" s="91" t="str">
        <f t="shared" si="0"/>
        <v/>
      </c>
      <c r="J67" s="89" t="str">
        <f t="shared" ca="1" si="1"/>
        <v/>
      </c>
      <c r="K67" s="175"/>
      <c r="L67" s="176" t="b">
        <v>0</v>
      </c>
      <c r="M67" s="176" t="b">
        <v>0</v>
      </c>
      <c r="N67" s="177"/>
    </row>
    <row r="68" spans="1:14" ht="49.9" customHeight="1" x14ac:dyDescent="0.25">
      <c r="A68" s="39"/>
      <c r="B68" s="174"/>
      <c r="C68" s="175"/>
      <c r="D68" s="175"/>
      <c r="E68" s="175"/>
      <c r="F68" s="175"/>
      <c r="G68" s="175"/>
      <c r="H68" s="89">
        <f>IFERROR(_xlfn.XLOOKUP(E68,'Medication Reference Table'!C$13:C$101,'Medication Reference Table'!F$13:F$101),"")</f>
        <v>0</v>
      </c>
      <c r="I68" s="91" t="str">
        <f t="shared" si="0"/>
        <v/>
      </c>
      <c r="J68" s="89" t="str">
        <f t="shared" ca="1" si="1"/>
        <v/>
      </c>
      <c r="K68" s="175"/>
      <c r="L68" s="176" t="b">
        <v>0</v>
      </c>
      <c r="M68" s="176" t="b">
        <v>0</v>
      </c>
      <c r="N68" s="177"/>
    </row>
    <row r="69" spans="1:14" ht="49.9" customHeight="1" x14ac:dyDescent="0.25">
      <c r="A69" s="39"/>
      <c r="B69" s="174"/>
      <c r="C69" s="175"/>
      <c r="D69" s="175"/>
      <c r="E69" s="175"/>
      <c r="F69" s="175"/>
      <c r="G69" s="175"/>
      <c r="H69" s="89">
        <f>IFERROR(_xlfn.XLOOKUP(E69,'Medication Reference Table'!C$13:C$101,'Medication Reference Table'!F$13:F$101),"")</f>
        <v>0</v>
      </c>
      <c r="I69" s="91" t="str">
        <f t="shared" si="0"/>
        <v/>
      </c>
      <c r="J69" s="89" t="str">
        <f t="shared" ca="1" si="1"/>
        <v/>
      </c>
      <c r="K69" s="175"/>
      <c r="L69" s="176" t="b">
        <v>0</v>
      </c>
      <c r="M69" s="176" t="b">
        <v>0</v>
      </c>
      <c r="N69" s="177"/>
    </row>
    <row r="70" spans="1:14" ht="49.9" customHeight="1" x14ac:dyDescent="0.25">
      <c r="A70" s="39"/>
      <c r="B70" s="174"/>
      <c r="C70" s="175"/>
      <c r="D70" s="175"/>
      <c r="E70" s="175"/>
      <c r="F70" s="175"/>
      <c r="G70" s="175"/>
      <c r="H70" s="89">
        <f>IFERROR(_xlfn.XLOOKUP(E70,'Medication Reference Table'!C$13:C$101,'Medication Reference Table'!F$13:F$101),"")</f>
        <v>0</v>
      </c>
      <c r="I70" s="91" t="str">
        <f t="shared" si="0"/>
        <v/>
      </c>
      <c r="J70" s="89" t="str">
        <f t="shared" ca="1" si="1"/>
        <v/>
      </c>
      <c r="K70" s="175"/>
      <c r="L70" s="176" t="b">
        <v>0</v>
      </c>
      <c r="M70" s="176" t="b">
        <v>0</v>
      </c>
      <c r="N70" s="177"/>
    </row>
    <row r="71" spans="1:14" ht="49.9" customHeight="1" x14ac:dyDescent="0.25">
      <c r="A71" s="39"/>
      <c r="B71" s="174"/>
      <c r="C71" s="175"/>
      <c r="D71" s="175"/>
      <c r="E71" s="175"/>
      <c r="F71" s="175"/>
      <c r="G71" s="175"/>
      <c r="H71" s="89">
        <f>IFERROR(_xlfn.XLOOKUP(E71,'Medication Reference Table'!C$13:C$101,'Medication Reference Table'!F$13:F$101),"")</f>
        <v>0</v>
      </c>
      <c r="I71" s="91" t="str">
        <f t="shared" si="0"/>
        <v/>
      </c>
      <c r="J71" s="89" t="str">
        <f t="shared" ca="1" si="1"/>
        <v/>
      </c>
      <c r="K71" s="175"/>
      <c r="L71" s="176" t="b">
        <v>0</v>
      </c>
      <c r="M71" s="176" t="b">
        <v>0</v>
      </c>
      <c r="N71" s="177"/>
    </row>
    <row r="72" spans="1:14" ht="49.9" customHeight="1" x14ac:dyDescent="0.25">
      <c r="A72" s="39"/>
      <c r="B72" s="174"/>
      <c r="C72" s="175"/>
      <c r="D72" s="175"/>
      <c r="E72" s="175"/>
      <c r="F72" s="175"/>
      <c r="G72" s="175"/>
      <c r="H72" s="89">
        <f>IFERROR(_xlfn.XLOOKUP(E72,'Medication Reference Table'!C$13:C$101,'Medication Reference Table'!F$13:F$101),"")</f>
        <v>0</v>
      </c>
      <c r="I72" s="91" t="str">
        <f t="shared" si="0"/>
        <v/>
      </c>
      <c r="J72" s="89" t="str">
        <f t="shared" ca="1" si="1"/>
        <v/>
      </c>
      <c r="K72" s="175"/>
      <c r="L72" s="176" t="b">
        <v>0</v>
      </c>
      <c r="M72" s="176" t="b">
        <v>0</v>
      </c>
      <c r="N72" s="177"/>
    </row>
    <row r="73" spans="1:14" ht="49.9" customHeight="1" x14ac:dyDescent="0.25">
      <c r="A73" s="39"/>
      <c r="B73" s="174"/>
      <c r="C73" s="175"/>
      <c r="D73" s="175"/>
      <c r="E73" s="175"/>
      <c r="F73" s="175"/>
      <c r="G73" s="175"/>
      <c r="H73" s="89">
        <f>IFERROR(_xlfn.XLOOKUP(E73,'Medication Reference Table'!C$13:C$101,'Medication Reference Table'!F$13:F$101),"")</f>
        <v>0</v>
      </c>
      <c r="I73" s="91" t="str">
        <f t="shared" si="0"/>
        <v/>
      </c>
      <c r="J73" s="89" t="str">
        <f t="shared" ca="1" si="1"/>
        <v/>
      </c>
      <c r="K73" s="175"/>
      <c r="L73" s="176" t="b">
        <v>0</v>
      </c>
      <c r="M73" s="176" t="b">
        <v>0</v>
      </c>
      <c r="N73" s="177"/>
    </row>
    <row r="74" spans="1:14" ht="49.9" customHeight="1" x14ac:dyDescent="0.25">
      <c r="A74" s="39"/>
      <c r="B74" s="174"/>
      <c r="C74" s="175"/>
      <c r="D74" s="175"/>
      <c r="E74" s="175"/>
      <c r="F74" s="175"/>
      <c r="G74" s="175"/>
      <c r="H74" s="89">
        <f>IFERROR(_xlfn.XLOOKUP(E74,'Medication Reference Table'!C$13:C$101,'Medication Reference Table'!F$13:F$101),"")</f>
        <v>0</v>
      </c>
      <c r="I74" s="91" t="str">
        <f t="shared" si="0"/>
        <v/>
      </c>
      <c r="J74" s="89" t="str">
        <f t="shared" ca="1" si="1"/>
        <v/>
      </c>
      <c r="K74" s="175"/>
      <c r="L74" s="176" t="b">
        <v>0</v>
      </c>
      <c r="M74" s="176" t="b">
        <v>0</v>
      </c>
      <c r="N74" s="177"/>
    </row>
    <row r="75" spans="1:14" ht="49.9" customHeight="1" x14ac:dyDescent="0.25">
      <c r="A75" s="39"/>
      <c r="B75" s="174"/>
      <c r="C75" s="175"/>
      <c r="D75" s="175"/>
      <c r="E75" s="175"/>
      <c r="F75" s="175"/>
      <c r="G75" s="175"/>
      <c r="H75" s="89">
        <f>IFERROR(_xlfn.XLOOKUP(E75,'Medication Reference Table'!C$13:C$101,'Medication Reference Table'!F$13:F$101),"")</f>
        <v>0</v>
      </c>
      <c r="I75" s="91" t="str">
        <f t="shared" si="0"/>
        <v/>
      </c>
      <c r="J75" s="89" t="str">
        <f t="shared" ca="1" si="1"/>
        <v/>
      </c>
      <c r="K75" s="175"/>
      <c r="L75" s="176" t="b">
        <v>0</v>
      </c>
      <c r="M75" s="176" t="b">
        <v>0</v>
      </c>
      <c r="N75" s="177"/>
    </row>
    <row r="76" spans="1:14" ht="49.9" customHeight="1" x14ac:dyDescent="0.25">
      <c r="A76" s="39"/>
      <c r="B76" s="174"/>
      <c r="C76" s="175"/>
      <c r="D76" s="175"/>
      <c r="E76" s="175"/>
      <c r="F76" s="175"/>
      <c r="G76" s="175"/>
      <c r="H76" s="89">
        <f>IFERROR(_xlfn.XLOOKUP(E76,'Medication Reference Table'!C$13:C$101,'Medication Reference Table'!F$13:F$101),"")</f>
        <v>0</v>
      </c>
      <c r="I76" s="91" t="str">
        <f t="shared" si="0"/>
        <v/>
      </c>
      <c r="J76" s="89" t="str">
        <f t="shared" ca="1" si="1"/>
        <v/>
      </c>
      <c r="K76" s="175"/>
      <c r="L76" s="176" t="b">
        <v>0</v>
      </c>
      <c r="M76" s="176" t="b">
        <v>0</v>
      </c>
      <c r="N76" s="177"/>
    </row>
    <row r="77" spans="1:14" ht="49.9" customHeight="1" x14ac:dyDescent="0.25">
      <c r="A77" s="39"/>
      <c r="B77" s="174"/>
      <c r="C77" s="175"/>
      <c r="D77" s="175"/>
      <c r="E77" s="175"/>
      <c r="F77" s="175"/>
      <c r="G77" s="175"/>
      <c r="H77" s="89">
        <f>IFERROR(_xlfn.XLOOKUP(E77,'Medication Reference Table'!C$13:C$101,'Medication Reference Table'!F$13:F$101),"")</f>
        <v>0</v>
      </c>
      <c r="I77" s="91" t="str">
        <f t="shared" si="0"/>
        <v/>
      </c>
      <c r="J77" s="89" t="str">
        <f t="shared" ca="1" si="1"/>
        <v/>
      </c>
      <c r="K77" s="175"/>
      <c r="L77" s="176" t="b">
        <v>0</v>
      </c>
      <c r="M77" s="176" t="b">
        <v>0</v>
      </c>
      <c r="N77" s="177"/>
    </row>
    <row r="78" spans="1:14" ht="49.9" customHeight="1" x14ac:dyDescent="0.25">
      <c r="A78" s="39"/>
      <c r="B78" s="174"/>
      <c r="C78" s="175"/>
      <c r="D78" s="175"/>
      <c r="E78" s="175"/>
      <c r="F78" s="175"/>
      <c r="G78" s="175"/>
      <c r="H78" s="89">
        <f>IFERROR(_xlfn.XLOOKUP(E78,'Medication Reference Table'!C$13:C$101,'Medication Reference Table'!F$13:F$101),"")</f>
        <v>0</v>
      </c>
      <c r="I78" s="91" t="str">
        <f t="shared" si="0"/>
        <v/>
      </c>
      <c r="J78" s="89" t="str">
        <f t="shared" ca="1" si="1"/>
        <v/>
      </c>
      <c r="K78" s="175"/>
      <c r="L78" s="176" t="b">
        <v>0</v>
      </c>
      <c r="M78" s="176" t="b">
        <v>0</v>
      </c>
      <c r="N78" s="177"/>
    </row>
    <row r="79" spans="1:14" ht="49.9" customHeight="1" x14ac:dyDescent="0.25">
      <c r="A79" s="39"/>
      <c r="B79" s="174"/>
      <c r="C79" s="175"/>
      <c r="D79" s="175"/>
      <c r="E79" s="175"/>
      <c r="F79" s="175"/>
      <c r="G79" s="175"/>
      <c r="H79" s="89">
        <f>IFERROR(_xlfn.XLOOKUP(E79,'Medication Reference Table'!C$13:C$101,'Medication Reference Table'!F$13:F$101),"")</f>
        <v>0</v>
      </c>
      <c r="I79" s="91" t="str">
        <f t="shared" ref="I79:I142" si="2">IFERROR(IF(OR(B79="",H79=""),"",B79+H79),"")</f>
        <v/>
      </c>
      <c r="J79" s="89" t="str">
        <f t="shared" ref="J79:J142" ca="1" si="3">IF(I79="","",IF(TODAY()&gt;=I79,"Clear","Not Clear"))</f>
        <v/>
      </c>
      <c r="K79" s="175"/>
      <c r="L79" s="176" t="b">
        <v>0</v>
      </c>
      <c r="M79" s="176" t="b">
        <v>0</v>
      </c>
      <c r="N79" s="177"/>
    </row>
    <row r="80" spans="1:14" ht="49.9" customHeight="1" x14ac:dyDescent="0.25">
      <c r="A80" s="39"/>
      <c r="B80" s="174"/>
      <c r="C80" s="175"/>
      <c r="D80" s="175"/>
      <c r="E80" s="175"/>
      <c r="F80" s="175"/>
      <c r="G80" s="175"/>
      <c r="H80" s="89">
        <f>IFERROR(_xlfn.XLOOKUP(E80,'Medication Reference Table'!C$13:C$101,'Medication Reference Table'!F$13:F$101),"")</f>
        <v>0</v>
      </c>
      <c r="I80" s="91" t="str">
        <f t="shared" si="2"/>
        <v/>
      </c>
      <c r="J80" s="89" t="str">
        <f t="shared" ca="1" si="3"/>
        <v/>
      </c>
      <c r="K80" s="175"/>
      <c r="L80" s="176" t="b">
        <v>0</v>
      </c>
      <c r="M80" s="176" t="b">
        <v>0</v>
      </c>
      <c r="N80" s="177"/>
    </row>
    <row r="81" spans="1:14" ht="49.9" customHeight="1" x14ac:dyDescent="0.25">
      <c r="A81" s="39"/>
      <c r="B81" s="174"/>
      <c r="C81" s="175"/>
      <c r="D81" s="175"/>
      <c r="E81" s="175"/>
      <c r="F81" s="175"/>
      <c r="G81" s="175"/>
      <c r="H81" s="89">
        <f>IFERROR(_xlfn.XLOOKUP(E81,'Medication Reference Table'!C$13:C$101,'Medication Reference Table'!F$13:F$101),"")</f>
        <v>0</v>
      </c>
      <c r="I81" s="91" t="str">
        <f t="shared" si="2"/>
        <v/>
      </c>
      <c r="J81" s="89" t="str">
        <f t="shared" ca="1" si="3"/>
        <v/>
      </c>
      <c r="K81" s="175"/>
      <c r="L81" s="176" t="b">
        <v>0</v>
      </c>
      <c r="M81" s="176" t="b">
        <v>0</v>
      </c>
      <c r="N81" s="177"/>
    </row>
    <row r="82" spans="1:14" ht="49.9" customHeight="1" x14ac:dyDescent="0.25">
      <c r="A82" s="39"/>
      <c r="B82" s="174"/>
      <c r="C82" s="175"/>
      <c r="D82" s="175"/>
      <c r="E82" s="175"/>
      <c r="F82" s="175"/>
      <c r="G82" s="175"/>
      <c r="H82" s="89">
        <f>IFERROR(_xlfn.XLOOKUP(E82,'Medication Reference Table'!C$13:C$101,'Medication Reference Table'!F$13:F$101),"")</f>
        <v>0</v>
      </c>
      <c r="I82" s="91" t="str">
        <f t="shared" si="2"/>
        <v/>
      </c>
      <c r="J82" s="89" t="str">
        <f t="shared" ca="1" si="3"/>
        <v/>
      </c>
      <c r="K82" s="175"/>
      <c r="L82" s="176" t="b">
        <v>0</v>
      </c>
      <c r="M82" s="176" t="b">
        <v>0</v>
      </c>
      <c r="N82" s="177"/>
    </row>
    <row r="83" spans="1:14" ht="49.9" customHeight="1" x14ac:dyDescent="0.25">
      <c r="A83" s="39"/>
      <c r="B83" s="174"/>
      <c r="C83" s="175"/>
      <c r="D83" s="175"/>
      <c r="E83" s="175"/>
      <c r="F83" s="175"/>
      <c r="G83" s="175"/>
      <c r="H83" s="89">
        <f>IFERROR(_xlfn.XLOOKUP(E83,'Medication Reference Table'!C$13:C$101,'Medication Reference Table'!F$13:F$101),"")</f>
        <v>0</v>
      </c>
      <c r="I83" s="91" t="str">
        <f t="shared" si="2"/>
        <v/>
      </c>
      <c r="J83" s="89" t="str">
        <f t="shared" ca="1" si="3"/>
        <v/>
      </c>
      <c r="K83" s="175"/>
      <c r="L83" s="176" t="b">
        <v>0</v>
      </c>
      <c r="M83" s="176" t="b">
        <v>0</v>
      </c>
      <c r="N83" s="177"/>
    </row>
    <row r="84" spans="1:14" ht="49.9" customHeight="1" x14ac:dyDescent="0.25">
      <c r="A84" s="39"/>
      <c r="B84" s="174"/>
      <c r="C84" s="175"/>
      <c r="D84" s="175"/>
      <c r="E84" s="175"/>
      <c r="F84" s="175"/>
      <c r="G84" s="175"/>
      <c r="H84" s="89">
        <f>IFERROR(_xlfn.XLOOKUP(E84,'Medication Reference Table'!C$13:C$101,'Medication Reference Table'!F$13:F$101),"")</f>
        <v>0</v>
      </c>
      <c r="I84" s="91" t="str">
        <f t="shared" si="2"/>
        <v/>
      </c>
      <c r="J84" s="89" t="str">
        <f t="shared" ca="1" si="3"/>
        <v/>
      </c>
      <c r="K84" s="175"/>
      <c r="L84" s="176" t="b">
        <v>0</v>
      </c>
      <c r="M84" s="176" t="b">
        <v>0</v>
      </c>
      <c r="N84" s="177"/>
    </row>
    <row r="85" spans="1:14" ht="49.9" customHeight="1" x14ac:dyDescent="0.25">
      <c r="A85" s="39"/>
      <c r="B85" s="174"/>
      <c r="C85" s="175"/>
      <c r="D85" s="175"/>
      <c r="E85" s="175"/>
      <c r="F85" s="175"/>
      <c r="G85" s="175"/>
      <c r="H85" s="89">
        <f>IFERROR(_xlfn.XLOOKUP(E85,'Medication Reference Table'!C$13:C$101,'Medication Reference Table'!F$13:F$101),"")</f>
        <v>0</v>
      </c>
      <c r="I85" s="91" t="str">
        <f t="shared" si="2"/>
        <v/>
      </c>
      <c r="J85" s="89" t="str">
        <f t="shared" ca="1" si="3"/>
        <v/>
      </c>
      <c r="K85" s="175"/>
      <c r="L85" s="176" t="b">
        <v>0</v>
      </c>
      <c r="M85" s="176" t="b">
        <v>0</v>
      </c>
      <c r="N85" s="177"/>
    </row>
    <row r="86" spans="1:14" ht="49.9" customHeight="1" x14ac:dyDescent="0.25">
      <c r="A86" s="39"/>
      <c r="B86" s="174"/>
      <c r="C86" s="175"/>
      <c r="D86" s="175"/>
      <c r="E86" s="175"/>
      <c r="F86" s="175"/>
      <c r="G86" s="175"/>
      <c r="H86" s="89">
        <f>IFERROR(_xlfn.XLOOKUP(E86,'Medication Reference Table'!C$13:C$101,'Medication Reference Table'!F$13:F$101),"")</f>
        <v>0</v>
      </c>
      <c r="I86" s="91" t="str">
        <f t="shared" si="2"/>
        <v/>
      </c>
      <c r="J86" s="89" t="str">
        <f t="shared" ca="1" si="3"/>
        <v/>
      </c>
      <c r="K86" s="175"/>
      <c r="L86" s="176" t="b">
        <v>0</v>
      </c>
      <c r="M86" s="176" t="b">
        <v>0</v>
      </c>
      <c r="N86" s="177"/>
    </row>
    <row r="87" spans="1:14" ht="49.9" customHeight="1" x14ac:dyDescent="0.25">
      <c r="A87" s="39"/>
      <c r="B87" s="174"/>
      <c r="C87" s="175"/>
      <c r="D87" s="175"/>
      <c r="E87" s="175"/>
      <c r="F87" s="175"/>
      <c r="G87" s="175"/>
      <c r="H87" s="89">
        <f>IFERROR(_xlfn.XLOOKUP(E87,'Medication Reference Table'!C$13:C$101,'Medication Reference Table'!F$13:F$101),"")</f>
        <v>0</v>
      </c>
      <c r="I87" s="91" t="str">
        <f t="shared" si="2"/>
        <v/>
      </c>
      <c r="J87" s="89" t="str">
        <f t="shared" ca="1" si="3"/>
        <v/>
      </c>
      <c r="K87" s="175"/>
      <c r="L87" s="176" t="b">
        <v>0</v>
      </c>
      <c r="M87" s="176" t="b">
        <v>0</v>
      </c>
      <c r="N87" s="177"/>
    </row>
    <row r="88" spans="1:14" ht="49.9" customHeight="1" x14ac:dyDescent="0.25">
      <c r="A88" s="39"/>
      <c r="B88" s="174"/>
      <c r="C88" s="175"/>
      <c r="D88" s="175"/>
      <c r="E88" s="175"/>
      <c r="F88" s="175"/>
      <c r="G88" s="175"/>
      <c r="H88" s="89">
        <f>IFERROR(_xlfn.XLOOKUP(E88,'Medication Reference Table'!C$13:C$101,'Medication Reference Table'!F$13:F$101),"")</f>
        <v>0</v>
      </c>
      <c r="I88" s="91" t="str">
        <f t="shared" si="2"/>
        <v/>
      </c>
      <c r="J88" s="89" t="str">
        <f t="shared" ca="1" si="3"/>
        <v/>
      </c>
      <c r="K88" s="175"/>
      <c r="L88" s="176" t="b">
        <v>0</v>
      </c>
      <c r="M88" s="176" t="b">
        <v>0</v>
      </c>
      <c r="N88" s="177"/>
    </row>
    <row r="89" spans="1:14" ht="49.9" customHeight="1" x14ac:dyDescent="0.25">
      <c r="A89" s="39"/>
      <c r="B89" s="174"/>
      <c r="C89" s="175"/>
      <c r="D89" s="175"/>
      <c r="E89" s="175"/>
      <c r="F89" s="175"/>
      <c r="G89" s="175"/>
      <c r="H89" s="89">
        <f>IFERROR(_xlfn.XLOOKUP(E89,'Medication Reference Table'!C$13:C$101,'Medication Reference Table'!F$13:F$101),"")</f>
        <v>0</v>
      </c>
      <c r="I89" s="91" t="str">
        <f t="shared" si="2"/>
        <v/>
      </c>
      <c r="J89" s="89" t="str">
        <f t="shared" ca="1" si="3"/>
        <v/>
      </c>
      <c r="K89" s="175"/>
      <c r="L89" s="176" t="b">
        <v>0</v>
      </c>
      <c r="M89" s="176" t="b">
        <v>0</v>
      </c>
      <c r="N89" s="177"/>
    </row>
    <row r="90" spans="1:14" ht="49.9" customHeight="1" x14ac:dyDescent="0.25">
      <c r="A90" s="39"/>
      <c r="B90" s="174"/>
      <c r="C90" s="175"/>
      <c r="D90" s="175"/>
      <c r="E90" s="175"/>
      <c r="F90" s="175"/>
      <c r="G90" s="175"/>
      <c r="H90" s="89">
        <f>IFERROR(_xlfn.XLOOKUP(E90,'Medication Reference Table'!C$13:C$101,'Medication Reference Table'!F$13:F$101),"")</f>
        <v>0</v>
      </c>
      <c r="I90" s="91" t="str">
        <f t="shared" si="2"/>
        <v/>
      </c>
      <c r="J90" s="89" t="str">
        <f t="shared" ca="1" si="3"/>
        <v/>
      </c>
      <c r="K90" s="175"/>
      <c r="L90" s="176" t="b">
        <v>0</v>
      </c>
      <c r="M90" s="176" t="b">
        <v>0</v>
      </c>
      <c r="N90" s="177"/>
    </row>
    <row r="91" spans="1:14" ht="49.9" customHeight="1" x14ac:dyDescent="0.25">
      <c r="A91" s="39"/>
      <c r="B91" s="174"/>
      <c r="C91" s="175"/>
      <c r="D91" s="175"/>
      <c r="E91" s="175"/>
      <c r="F91" s="175"/>
      <c r="G91" s="175"/>
      <c r="H91" s="89">
        <f>IFERROR(_xlfn.XLOOKUP(E91,'Medication Reference Table'!C$13:C$101,'Medication Reference Table'!F$13:F$101),"")</f>
        <v>0</v>
      </c>
      <c r="I91" s="91" t="str">
        <f t="shared" si="2"/>
        <v/>
      </c>
      <c r="J91" s="89" t="str">
        <f t="shared" ca="1" si="3"/>
        <v/>
      </c>
      <c r="K91" s="175"/>
      <c r="L91" s="176" t="b">
        <v>0</v>
      </c>
      <c r="M91" s="176" t="b">
        <v>0</v>
      </c>
      <c r="N91" s="177"/>
    </row>
    <row r="92" spans="1:14" ht="49.9" customHeight="1" x14ac:dyDescent="0.25">
      <c r="A92" s="39"/>
      <c r="B92" s="174"/>
      <c r="C92" s="175"/>
      <c r="D92" s="175"/>
      <c r="E92" s="175"/>
      <c r="F92" s="175"/>
      <c r="G92" s="175"/>
      <c r="H92" s="89">
        <f>IFERROR(_xlfn.XLOOKUP(E92,'Medication Reference Table'!C$13:C$101,'Medication Reference Table'!F$13:F$101),"")</f>
        <v>0</v>
      </c>
      <c r="I92" s="91" t="str">
        <f t="shared" si="2"/>
        <v/>
      </c>
      <c r="J92" s="89" t="str">
        <f t="shared" ca="1" si="3"/>
        <v/>
      </c>
      <c r="K92" s="175"/>
      <c r="L92" s="176" t="b">
        <v>0</v>
      </c>
      <c r="M92" s="176" t="b">
        <v>0</v>
      </c>
      <c r="N92" s="177"/>
    </row>
    <row r="93" spans="1:14" ht="49.9" customHeight="1" x14ac:dyDescent="0.25">
      <c r="A93" s="39"/>
      <c r="B93" s="174"/>
      <c r="C93" s="175"/>
      <c r="D93" s="175"/>
      <c r="E93" s="175"/>
      <c r="F93" s="175"/>
      <c r="G93" s="175"/>
      <c r="H93" s="89">
        <f>IFERROR(_xlfn.XLOOKUP(E93,'Medication Reference Table'!C$13:C$101,'Medication Reference Table'!F$13:F$101),"")</f>
        <v>0</v>
      </c>
      <c r="I93" s="91" t="str">
        <f t="shared" si="2"/>
        <v/>
      </c>
      <c r="J93" s="89" t="str">
        <f t="shared" ca="1" si="3"/>
        <v/>
      </c>
      <c r="K93" s="175"/>
      <c r="L93" s="176" t="b">
        <v>0</v>
      </c>
      <c r="M93" s="176" t="b">
        <v>0</v>
      </c>
      <c r="N93" s="177"/>
    </row>
    <row r="94" spans="1:14" ht="49.9" customHeight="1" x14ac:dyDescent="0.25">
      <c r="A94" s="39"/>
      <c r="B94" s="174"/>
      <c r="C94" s="175"/>
      <c r="D94" s="175"/>
      <c r="E94" s="175"/>
      <c r="F94" s="175"/>
      <c r="G94" s="175"/>
      <c r="H94" s="89">
        <f>IFERROR(_xlfn.XLOOKUP(E94,'Medication Reference Table'!C$13:C$101,'Medication Reference Table'!F$13:F$101),"")</f>
        <v>0</v>
      </c>
      <c r="I94" s="91" t="str">
        <f t="shared" si="2"/>
        <v/>
      </c>
      <c r="J94" s="89" t="str">
        <f t="shared" ca="1" si="3"/>
        <v/>
      </c>
      <c r="K94" s="175"/>
      <c r="L94" s="176" t="b">
        <v>0</v>
      </c>
      <c r="M94" s="176" t="b">
        <v>0</v>
      </c>
      <c r="N94" s="177"/>
    </row>
    <row r="95" spans="1:14" ht="49.9" customHeight="1" x14ac:dyDescent="0.25">
      <c r="A95" s="39"/>
      <c r="B95" s="174"/>
      <c r="C95" s="175"/>
      <c r="D95" s="175"/>
      <c r="E95" s="175"/>
      <c r="F95" s="175"/>
      <c r="G95" s="175"/>
      <c r="H95" s="89">
        <f>IFERROR(_xlfn.XLOOKUP(E95,'Medication Reference Table'!C$13:C$101,'Medication Reference Table'!F$13:F$101),"")</f>
        <v>0</v>
      </c>
      <c r="I95" s="91" t="str">
        <f t="shared" si="2"/>
        <v/>
      </c>
      <c r="J95" s="89" t="str">
        <f t="shared" ca="1" si="3"/>
        <v/>
      </c>
      <c r="K95" s="175"/>
      <c r="L95" s="176" t="b">
        <v>0</v>
      </c>
      <c r="M95" s="176" t="b">
        <v>0</v>
      </c>
      <c r="N95" s="177"/>
    </row>
    <row r="96" spans="1:14" ht="49.9" customHeight="1" x14ac:dyDescent="0.25">
      <c r="A96" s="39"/>
      <c r="B96" s="174"/>
      <c r="C96" s="175"/>
      <c r="D96" s="175"/>
      <c r="E96" s="175"/>
      <c r="F96" s="175"/>
      <c r="G96" s="175"/>
      <c r="H96" s="89">
        <f>IFERROR(_xlfn.XLOOKUP(E96,'Medication Reference Table'!C$13:C$101,'Medication Reference Table'!F$13:F$101),"")</f>
        <v>0</v>
      </c>
      <c r="I96" s="91" t="str">
        <f t="shared" si="2"/>
        <v/>
      </c>
      <c r="J96" s="89" t="str">
        <f t="shared" ca="1" si="3"/>
        <v/>
      </c>
      <c r="K96" s="175"/>
      <c r="L96" s="176" t="b">
        <v>0</v>
      </c>
      <c r="M96" s="176" t="b">
        <v>0</v>
      </c>
      <c r="N96" s="177"/>
    </row>
    <row r="97" spans="1:14" ht="49.9" customHeight="1" x14ac:dyDescent="0.25">
      <c r="A97" s="39"/>
      <c r="B97" s="174"/>
      <c r="C97" s="175"/>
      <c r="D97" s="175"/>
      <c r="E97" s="175"/>
      <c r="F97" s="175"/>
      <c r="G97" s="175"/>
      <c r="H97" s="89">
        <f>IFERROR(_xlfn.XLOOKUP(E97,'Medication Reference Table'!C$13:C$101,'Medication Reference Table'!F$13:F$101),"")</f>
        <v>0</v>
      </c>
      <c r="I97" s="91" t="str">
        <f t="shared" si="2"/>
        <v/>
      </c>
      <c r="J97" s="89" t="str">
        <f t="shared" ca="1" si="3"/>
        <v/>
      </c>
      <c r="K97" s="175"/>
      <c r="L97" s="176" t="b">
        <v>0</v>
      </c>
      <c r="M97" s="176" t="b">
        <v>0</v>
      </c>
      <c r="N97" s="177"/>
    </row>
    <row r="98" spans="1:14" ht="49.9" customHeight="1" x14ac:dyDescent="0.25">
      <c r="A98" s="39"/>
      <c r="B98" s="174"/>
      <c r="C98" s="175"/>
      <c r="D98" s="175"/>
      <c r="E98" s="175"/>
      <c r="F98" s="175"/>
      <c r="G98" s="175"/>
      <c r="H98" s="89">
        <f>IFERROR(_xlfn.XLOOKUP(E98,'Medication Reference Table'!C$13:C$101,'Medication Reference Table'!F$13:F$101),"")</f>
        <v>0</v>
      </c>
      <c r="I98" s="91" t="str">
        <f t="shared" si="2"/>
        <v/>
      </c>
      <c r="J98" s="89" t="str">
        <f t="shared" ca="1" si="3"/>
        <v/>
      </c>
      <c r="K98" s="175"/>
      <c r="L98" s="176" t="b">
        <v>0</v>
      </c>
      <c r="M98" s="176" t="b">
        <v>0</v>
      </c>
      <c r="N98" s="177"/>
    </row>
    <row r="99" spans="1:14" ht="49.9" customHeight="1" x14ac:dyDescent="0.25">
      <c r="A99" s="39"/>
      <c r="B99" s="174"/>
      <c r="C99" s="175"/>
      <c r="D99" s="175"/>
      <c r="E99" s="175"/>
      <c r="F99" s="175"/>
      <c r="G99" s="175"/>
      <c r="H99" s="89">
        <f>IFERROR(_xlfn.XLOOKUP(E99,'Medication Reference Table'!C$13:C$101,'Medication Reference Table'!F$13:F$101),"")</f>
        <v>0</v>
      </c>
      <c r="I99" s="91" t="str">
        <f t="shared" si="2"/>
        <v/>
      </c>
      <c r="J99" s="89" t="str">
        <f t="shared" ca="1" si="3"/>
        <v/>
      </c>
      <c r="K99" s="175"/>
      <c r="L99" s="176" t="b">
        <v>0</v>
      </c>
      <c r="M99" s="176" t="b">
        <v>0</v>
      </c>
      <c r="N99" s="177"/>
    </row>
    <row r="100" spans="1:14" ht="49.9" customHeight="1" x14ac:dyDescent="0.25">
      <c r="A100" s="39"/>
      <c r="B100" s="174"/>
      <c r="C100" s="175"/>
      <c r="D100" s="175"/>
      <c r="E100" s="175"/>
      <c r="F100" s="175"/>
      <c r="G100" s="175"/>
      <c r="H100" s="89">
        <f>IFERROR(_xlfn.XLOOKUP(E100,'Medication Reference Table'!C$13:C$101,'Medication Reference Table'!F$13:F$101),"")</f>
        <v>0</v>
      </c>
      <c r="I100" s="91" t="str">
        <f t="shared" si="2"/>
        <v/>
      </c>
      <c r="J100" s="89" t="str">
        <f t="shared" ca="1" si="3"/>
        <v/>
      </c>
      <c r="K100" s="175"/>
      <c r="L100" s="176" t="b">
        <v>0</v>
      </c>
      <c r="M100" s="176" t="b">
        <v>0</v>
      </c>
      <c r="N100" s="177"/>
    </row>
    <row r="101" spans="1:14" ht="49.9" customHeight="1" x14ac:dyDescent="0.25">
      <c r="A101" s="39"/>
      <c r="B101" s="174"/>
      <c r="C101" s="175"/>
      <c r="D101" s="175"/>
      <c r="E101" s="175"/>
      <c r="F101" s="175"/>
      <c r="G101" s="175"/>
      <c r="H101" s="89">
        <f>IFERROR(_xlfn.XLOOKUP(E101,'Medication Reference Table'!C$13:C$101,'Medication Reference Table'!F$13:F$101),"")</f>
        <v>0</v>
      </c>
      <c r="I101" s="91" t="str">
        <f t="shared" si="2"/>
        <v/>
      </c>
      <c r="J101" s="89" t="str">
        <f t="shared" ca="1" si="3"/>
        <v/>
      </c>
      <c r="K101" s="175"/>
      <c r="L101" s="176" t="b">
        <v>0</v>
      </c>
      <c r="M101" s="176" t="b">
        <v>0</v>
      </c>
      <c r="N101" s="177"/>
    </row>
    <row r="102" spans="1:14" ht="49.9" customHeight="1" x14ac:dyDescent="0.25">
      <c r="A102" s="39"/>
      <c r="B102" s="174"/>
      <c r="C102" s="175"/>
      <c r="D102" s="175"/>
      <c r="E102" s="175"/>
      <c r="F102" s="175"/>
      <c r="G102" s="175"/>
      <c r="H102" s="89">
        <f>IFERROR(_xlfn.XLOOKUP(E102,'Medication Reference Table'!C$13:C$101,'Medication Reference Table'!F$13:F$101),"")</f>
        <v>0</v>
      </c>
      <c r="I102" s="91" t="str">
        <f t="shared" si="2"/>
        <v/>
      </c>
      <c r="J102" s="89" t="str">
        <f t="shared" ca="1" si="3"/>
        <v/>
      </c>
      <c r="K102" s="175"/>
      <c r="L102" s="176" t="b">
        <v>0</v>
      </c>
      <c r="M102" s="176" t="b">
        <v>0</v>
      </c>
      <c r="N102" s="177"/>
    </row>
    <row r="103" spans="1:14" ht="49.9" customHeight="1" x14ac:dyDescent="0.25">
      <c r="A103" s="39"/>
      <c r="B103" s="174"/>
      <c r="C103" s="175"/>
      <c r="D103" s="175"/>
      <c r="E103" s="175"/>
      <c r="F103" s="175"/>
      <c r="G103" s="175"/>
      <c r="H103" s="89">
        <f>IFERROR(_xlfn.XLOOKUP(E103,'Medication Reference Table'!C$13:C$101,'Medication Reference Table'!F$13:F$101),"")</f>
        <v>0</v>
      </c>
      <c r="I103" s="91" t="str">
        <f t="shared" si="2"/>
        <v/>
      </c>
      <c r="J103" s="89" t="str">
        <f t="shared" ca="1" si="3"/>
        <v/>
      </c>
      <c r="K103" s="175"/>
      <c r="L103" s="176" t="b">
        <v>0</v>
      </c>
      <c r="M103" s="176" t="b">
        <v>0</v>
      </c>
      <c r="N103" s="177"/>
    </row>
    <row r="104" spans="1:14" ht="49.9" customHeight="1" x14ac:dyDescent="0.25">
      <c r="A104" s="39"/>
      <c r="B104" s="174"/>
      <c r="C104" s="175"/>
      <c r="D104" s="175"/>
      <c r="E104" s="175"/>
      <c r="F104" s="175"/>
      <c r="G104" s="175"/>
      <c r="H104" s="89">
        <f>IFERROR(_xlfn.XLOOKUP(E104,'Medication Reference Table'!C$13:C$101,'Medication Reference Table'!F$13:F$101),"")</f>
        <v>0</v>
      </c>
      <c r="I104" s="91" t="str">
        <f t="shared" si="2"/>
        <v/>
      </c>
      <c r="J104" s="89" t="str">
        <f t="shared" ca="1" si="3"/>
        <v/>
      </c>
      <c r="K104" s="175"/>
      <c r="L104" s="176" t="b">
        <v>0</v>
      </c>
      <c r="M104" s="176" t="b">
        <v>0</v>
      </c>
      <c r="N104" s="177"/>
    </row>
    <row r="105" spans="1:14" ht="49.9" customHeight="1" x14ac:dyDescent="0.25">
      <c r="A105" s="39"/>
      <c r="B105" s="174"/>
      <c r="C105" s="175"/>
      <c r="D105" s="175"/>
      <c r="E105" s="175"/>
      <c r="F105" s="175"/>
      <c r="G105" s="175"/>
      <c r="H105" s="89">
        <f>IFERROR(_xlfn.XLOOKUP(E105,'Medication Reference Table'!C$13:C$101,'Medication Reference Table'!F$13:F$101),"")</f>
        <v>0</v>
      </c>
      <c r="I105" s="91" t="str">
        <f t="shared" si="2"/>
        <v/>
      </c>
      <c r="J105" s="89" t="str">
        <f t="shared" ca="1" si="3"/>
        <v/>
      </c>
      <c r="K105" s="175"/>
      <c r="L105" s="176" t="b">
        <v>0</v>
      </c>
      <c r="M105" s="176" t="b">
        <v>0</v>
      </c>
      <c r="N105" s="177"/>
    </row>
    <row r="106" spans="1:14" ht="49.9" customHeight="1" x14ac:dyDescent="0.25">
      <c r="A106" s="39"/>
      <c r="B106" s="174"/>
      <c r="C106" s="175"/>
      <c r="D106" s="175"/>
      <c r="E106" s="175"/>
      <c r="F106" s="175"/>
      <c r="G106" s="175"/>
      <c r="H106" s="89">
        <f>IFERROR(_xlfn.XLOOKUP(E106,'Medication Reference Table'!C$13:C$101,'Medication Reference Table'!F$13:F$101),"")</f>
        <v>0</v>
      </c>
      <c r="I106" s="91" t="str">
        <f t="shared" si="2"/>
        <v/>
      </c>
      <c r="J106" s="89" t="str">
        <f t="shared" ca="1" si="3"/>
        <v/>
      </c>
      <c r="K106" s="175"/>
      <c r="L106" s="176" t="b">
        <v>0</v>
      </c>
      <c r="M106" s="176" t="b">
        <v>0</v>
      </c>
      <c r="N106" s="177"/>
    </row>
    <row r="107" spans="1:14" ht="49.9" customHeight="1" x14ac:dyDescent="0.25">
      <c r="A107" s="39"/>
      <c r="B107" s="174"/>
      <c r="C107" s="175"/>
      <c r="D107" s="175"/>
      <c r="E107" s="175"/>
      <c r="F107" s="175"/>
      <c r="G107" s="175"/>
      <c r="H107" s="89">
        <f>IFERROR(_xlfn.XLOOKUP(E107,'Medication Reference Table'!C$13:C$101,'Medication Reference Table'!F$13:F$101),"")</f>
        <v>0</v>
      </c>
      <c r="I107" s="91" t="str">
        <f t="shared" si="2"/>
        <v/>
      </c>
      <c r="J107" s="89" t="str">
        <f t="shared" ca="1" si="3"/>
        <v/>
      </c>
      <c r="K107" s="175"/>
      <c r="L107" s="176" t="b">
        <v>0</v>
      </c>
      <c r="M107" s="176" t="b">
        <v>0</v>
      </c>
      <c r="N107" s="177"/>
    </row>
    <row r="108" spans="1:14" ht="49.9" customHeight="1" x14ac:dyDescent="0.25">
      <c r="A108" s="39"/>
      <c r="B108" s="174"/>
      <c r="C108" s="175"/>
      <c r="D108" s="175"/>
      <c r="E108" s="175"/>
      <c r="F108" s="175"/>
      <c r="G108" s="175"/>
      <c r="H108" s="89">
        <f>IFERROR(_xlfn.XLOOKUP(E108,'Medication Reference Table'!C$13:C$101,'Medication Reference Table'!F$13:F$101),"")</f>
        <v>0</v>
      </c>
      <c r="I108" s="91" t="str">
        <f t="shared" si="2"/>
        <v/>
      </c>
      <c r="J108" s="89" t="str">
        <f t="shared" ca="1" si="3"/>
        <v/>
      </c>
      <c r="K108" s="175"/>
      <c r="L108" s="176" t="b">
        <v>0</v>
      </c>
      <c r="M108" s="176" t="b">
        <v>0</v>
      </c>
      <c r="N108" s="177"/>
    </row>
    <row r="109" spans="1:14" ht="49.9" customHeight="1" x14ac:dyDescent="0.25">
      <c r="A109" s="39"/>
      <c r="B109" s="174"/>
      <c r="C109" s="175"/>
      <c r="D109" s="175"/>
      <c r="E109" s="175"/>
      <c r="F109" s="175"/>
      <c r="G109" s="175"/>
      <c r="H109" s="89">
        <f>IFERROR(_xlfn.XLOOKUP(E109,'Medication Reference Table'!C$13:C$101,'Medication Reference Table'!F$13:F$101),"")</f>
        <v>0</v>
      </c>
      <c r="I109" s="91" t="str">
        <f t="shared" si="2"/>
        <v/>
      </c>
      <c r="J109" s="89" t="str">
        <f t="shared" ca="1" si="3"/>
        <v/>
      </c>
      <c r="K109" s="175"/>
      <c r="L109" s="176" t="b">
        <v>0</v>
      </c>
      <c r="M109" s="176" t="b">
        <v>0</v>
      </c>
      <c r="N109" s="177"/>
    </row>
    <row r="110" spans="1:14" ht="49.9" customHeight="1" x14ac:dyDescent="0.25">
      <c r="A110" s="39"/>
      <c r="B110" s="174"/>
      <c r="C110" s="175"/>
      <c r="D110" s="175"/>
      <c r="E110" s="175"/>
      <c r="F110" s="175"/>
      <c r="G110" s="175"/>
      <c r="H110" s="89">
        <f>IFERROR(_xlfn.XLOOKUP(E110,'Medication Reference Table'!C$13:C$101,'Medication Reference Table'!F$13:F$101),"")</f>
        <v>0</v>
      </c>
      <c r="I110" s="91" t="str">
        <f t="shared" si="2"/>
        <v/>
      </c>
      <c r="J110" s="89" t="str">
        <f t="shared" ca="1" si="3"/>
        <v/>
      </c>
      <c r="K110" s="175"/>
      <c r="L110" s="176" t="b">
        <v>0</v>
      </c>
      <c r="M110" s="176" t="b">
        <v>0</v>
      </c>
      <c r="N110" s="177"/>
    </row>
    <row r="111" spans="1:14" ht="49.9" customHeight="1" x14ac:dyDescent="0.25">
      <c r="A111" s="39"/>
      <c r="B111" s="174"/>
      <c r="C111" s="175"/>
      <c r="D111" s="175"/>
      <c r="E111" s="175"/>
      <c r="F111" s="175"/>
      <c r="G111" s="175"/>
      <c r="H111" s="89">
        <f>IFERROR(_xlfn.XLOOKUP(E111,'Medication Reference Table'!C$13:C$101,'Medication Reference Table'!F$13:F$101),"")</f>
        <v>0</v>
      </c>
      <c r="I111" s="91" t="str">
        <f t="shared" si="2"/>
        <v/>
      </c>
      <c r="J111" s="89" t="str">
        <f t="shared" ca="1" si="3"/>
        <v/>
      </c>
      <c r="K111" s="175"/>
      <c r="L111" s="176" t="b">
        <v>0</v>
      </c>
      <c r="M111" s="176" t="b">
        <v>0</v>
      </c>
      <c r="N111" s="177"/>
    </row>
    <row r="112" spans="1:14" ht="49.9" customHeight="1" x14ac:dyDescent="0.25">
      <c r="A112" s="39"/>
      <c r="B112" s="174"/>
      <c r="C112" s="175"/>
      <c r="D112" s="175"/>
      <c r="E112" s="175"/>
      <c r="F112" s="175"/>
      <c r="G112" s="175"/>
      <c r="H112" s="89">
        <f>IFERROR(_xlfn.XLOOKUP(E112,'Medication Reference Table'!C$13:C$101,'Medication Reference Table'!F$13:F$101),"")</f>
        <v>0</v>
      </c>
      <c r="I112" s="91" t="str">
        <f t="shared" si="2"/>
        <v/>
      </c>
      <c r="J112" s="89" t="str">
        <f t="shared" ca="1" si="3"/>
        <v/>
      </c>
      <c r="K112" s="175"/>
      <c r="L112" s="176" t="b">
        <v>0</v>
      </c>
      <c r="M112" s="176" t="b">
        <v>0</v>
      </c>
      <c r="N112" s="177"/>
    </row>
    <row r="113" spans="1:14" ht="49.9" customHeight="1" x14ac:dyDescent="0.25">
      <c r="A113" s="39"/>
      <c r="B113" s="174"/>
      <c r="C113" s="175"/>
      <c r="D113" s="175"/>
      <c r="E113" s="175"/>
      <c r="F113" s="175"/>
      <c r="G113" s="175"/>
      <c r="H113" s="89">
        <f>IFERROR(_xlfn.XLOOKUP(E113,'Medication Reference Table'!C$13:C$101,'Medication Reference Table'!F$13:F$101),"")</f>
        <v>0</v>
      </c>
      <c r="I113" s="91" t="str">
        <f t="shared" si="2"/>
        <v/>
      </c>
      <c r="J113" s="89" t="str">
        <f t="shared" ca="1" si="3"/>
        <v/>
      </c>
      <c r="K113" s="175"/>
      <c r="L113" s="176" t="b">
        <v>0</v>
      </c>
      <c r="M113" s="176" t="b">
        <v>0</v>
      </c>
      <c r="N113" s="177"/>
    </row>
    <row r="114" spans="1:14" ht="49.9" customHeight="1" x14ac:dyDescent="0.25">
      <c r="A114" s="39"/>
      <c r="B114" s="174"/>
      <c r="C114" s="175"/>
      <c r="D114" s="175"/>
      <c r="E114" s="175"/>
      <c r="F114" s="175"/>
      <c r="G114" s="175"/>
      <c r="H114" s="89">
        <f>IFERROR(_xlfn.XLOOKUP(E114,'Medication Reference Table'!C$13:C$101,'Medication Reference Table'!F$13:F$101),"")</f>
        <v>0</v>
      </c>
      <c r="I114" s="91" t="str">
        <f t="shared" si="2"/>
        <v/>
      </c>
      <c r="J114" s="89" t="str">
        <f t="shared" ca="1" si="3"/>
        <v/>
      </c>
      <c r="K114" s="175"/>
      <c r="L114" s="176" t="b">
        <v>0</v>
      </c>
      <c r="M114" s="176" t="b">
        <v>0</v>
      </c>
      <c r="N114" s="177"/>
    </row>
    <row r="115" spans="1:14" ht="49.9" customHeight="1" x14ac:dyDescent="0.25">
      <c r="A115" s="39"/>
      <c r="B115" s="174"/>
      <c r="C115" s="175"/>
      <c r="D115" s="175"/>
      <c r="E115" s="175"/>
      <c r="F115" s="175"/>
      <c r="G115" s="175"/>
      <c r="H115" s="89">
        <f>IFERROR(_xlfn.XLOOKUP(E115,'Medication Reference Table'!C$13:C$101,'Medication Reference Table'!F$13:F$101),"")</f>
        <v>0</v>
      </c>
      <c r="I115" s="91" t="str">
        <f t="shared" si="2"/>
        <v/>
      </c>
      <c r="J115" s="89" t="str">
        <f t="shared" ca="1" si="3"/>
        <v/>
      </c>
      <c r="K115" s="175"/>
      <c r="L115" s="176" t="b">
        <v>0</v>
      </c>
      <c r="M115" s="176" t="b">
        <v>0</v>
      </c>
      <c r="N115" s="177"/>
    </row>
    <row r="116" spans="1:14" ht="49.9" customHeight="1" x14ac:dyDescent="0.25">
      <c r="A116" s="39"/>
      <c r="B116" s="174"/>
      <c r="C116" s="175"/>
      <c r="D116" s="175"/>
      <c r="E116" s="175"/>
      <c r="F116" s="175"/>
      <c r="G116" s="175"/>
      <c r="H116" s="89">
        <f>IFERROR(_xlfn.XLOOKUP(E116,'Medication Reference Table'!C$13:C$101,'Medication Reference Table'!F$13:F$101),"")</f>
        <v>0</v>
      </c>
      <c r="I116" s="91" t="str">
        <f t="shared" si="2"/>
        <v/>
      </c>
      <c r="J116" s="89" t="str">
        <f t="shared" ca="1" si="3"/>
        <v/>
      </c>
      <c r="K116" s="175"/>
      <c r="L116" s="176" t="b">
        <v>0</v>
      </c>
      <c r="M116" s="176" t="b">
        <v>0</v>
      </c>
      <c r="N116" s="177"/>
    </row>
    <row r="117" spans="1:14" ht="49.9" customHeight="1" x14ac:dyDescent="0.25">
      <c r="B117" s="122"/>
      <c r="C117" s="88"/>
      <c r="D117" s="88"/>
      <c r="E117" s="88"/>
      <c r="F117" s="88"/>
      <c r="G117" s="88"/>
      <c r="H117" s="89">
        <f>IFERROR(_xlfn.XLOOKUP(E117,'Medication Reference Table'!C$13:C$101,'Medication Reference Table'!F$13:F$101),"")</f>
        <v>0</v>
      </c>
      <c r="I117" s="91" t="str">
        <f t="shared" si="2"/>
        <v/>
      </c>
      <c r="J117" s="89" t="str">
        <f t="shared" ca="1" si="3"/>
        <v/>
      </c>
      <c r="K117" s="88"/>
      <c r="L117" s="90" t="b">
        <v>0</v>
      </c>
      <c r="M117" s="90" t="b">
        <v>0</v>
      </c>
      <c r="N117" s="105"/>
    </row>
    <row r="118" spans="1:14" ht="49.9" customHeight="1" x14ac:dyDescent="0.25">
      <c r="B118" s="122"/>
      <c r="C118" s="88"/>
      <c r="D118" s="88"/>
      <c r="E118" s="88"/>
      <c r="F118" s="88"/>
      <c r="G118" s="88"/>
      <c r="H118" s="89">
        <f>IFERROR(_xlfn.XLOOKUP(E118,'Medication Reference Table'!C$13:C$101,'Medication Reference Table'!F$13:F$101),"")</f>
        <v>0</v>
      </c>
      <c r="I118" s="91" t="str">
        <f t="shared" si="2"/>
        <v/>
      </c>
      <c r="J118" s="89" t="str">
        <f t="shared" ca="1" si="3"/>
        <v/>
      </c>
      <c r="K118" s="88"/>
      <c r="L118" s="90" t="b">
        <v>0</v>
      </c>
      <c r="M118" s="90" t="b">
        <v>0</v>
      </c>
      <c r="N118" s="105"/>
    </row>
    <row r="119" spans="1:14" ht="49.9" customHeight="1" x14ac:dyDescent="0.25">
      <c r="B119" s="122"/>
      <c r="C119" s="88"/>
      <c r="D119" s="88"/>
      <c r="E119" s="88"/>
      <c r="F119" s="88"/>
      <c r="G119" s="88"/>
      <c r="H119" s="89">
        <f>IFERROR(_xlfn.XLOOKUP(E119,'Medication Reference Table'!C$13:C$101,'Medication Reference Table'!F$13:F$101),"")</f>
        <v>0</v>
      </c>
      <c r="I119" s="91" t="str">
        <f t="shared" si="2"/>
        <v/>
      </c>
      <c r="J119" s="89" t="str">
        <f t="shared" ca="1" si="3"/>
        <v/>
      </c>
      <c r="K119" s="88"/>
      <c r="L119" s="90" t="b">
        <v>0</v>
      </c>
      <c r="M119" s="90" t="b">
        <v>0</v>
      </c>
      <c r="N119" s="105"/>
    </row>
    <row r="120" spans="1:14" ht="49.9" customHeight="1" x14ac:dyDescent="0.25">
      <c r="B120" s="122"/>
      <c r="C120" s="88"/>
      <c r="D120" s="88"/>
      <c r="E120" s="88"/>
      <c r="F120" s="88"/>
      <c r="G120" s="88"/>
      <c r="H120" s="89">
        <f>IFERROR(_xlfn.XLOOKUP(E120,'Medication Reference Table'!C$13:C$101,'Medication Reference Table'!F$13:F$101),"")</f>
        <v>0</v>
      </c>
      <c r="I120" s="91" t="str">
        <f t="shared" si="2"/>
        <v/>
      </c>
      <c r="J120" s="89" t="str">
        <f t="shared" ca="1" si="3"/>
        <v/>
      </c>
      <c r="K120" s="88"/>
      <c r="L120" s="90" t="b">
        <v>0</v>
      </c>
      <c r="M120" s="90" t="b">
        <v>0</v>
      </c>
      <c r="N120" s="105"/>
    </row>
    <row r="121" spans="1:14" ht="49.9" customHeight="1" x14ac:dyDescent="0.25">
      <c r="B121" s="122"/>
      <c r="C121" s="88"/>
      <c r="D121" s="88"/>
      <c r="E121" s="88"/>
      <c r="F121" s="88"/>
      <c r="G121" s="88"/>
      <c r="H121" s="89">
        <f>IFERROR(_xlfn.XLOOKUP(E121,'Medication Reference Table'!C$13:C$101,'Medication Reference Table'!F$13:F$101),"")</f>
        <v>0</v>
      </c>
      <c r="I121" s="91" t="str">
        <f t="shared" si="2"/>
        <v/>
      </c>
      <c r="J121" s="89" t="str">
        <f t="shared" ca="1" si="3"/>
        <v/>
      </c>
      <c r="K121" s="88"/>
      <c r="L121" s="90" t="b">
        <v>0</v>
      </c>
      <c r="M121" s="90" t="b">
        <v>0</v>
      </c>
      <c r="N121" s="105"/>
    </row>
    <row r="122" spans="1:14" ht="49.9" customHeight="1" x14ac:dyDescent="0.25">
      <c r="B122" s="122"/>
      <c r="C122" s="88"/>
      <c r="D122" s="88"/>
      <c r="E122" s="88"/>
      <c r="F122" s="88"/>
      <c r="G122" s="88"/>
      <c r="H122" s="89">
        <f>IFERROR(_xlfn.XLOOKUP(E122,'Medication Reference Table'!C$13:C$101,'Medication Reference Table'!F$13:F$101),"")</f>
        <v>0</v>
      </c>
      <c r="I122" s="91" t="str">
        <f t="shared" si="2"/>
        <v/>
      </c>
      <c r="J122" s="89" t="str">
        <f t="shared" ca="1" si="3"/>
        <v/>
      </c>
      <c r="K122" s="88"/>
      <c r="L122" s="90" t="b">
        <v>0</v>
      </c>
      <c r="M122" s="90" t="b">
        <v>0</v>
      </c>
      <c r="N122" s="105"/>
    </row>
    <row r="123" spans="1:14" ht="49.9" customHeight="1" x14ac:dyDescent="0.25">
      <c r="B123" s="122"/>
      <c r="C123" s="88"/>
      <c r="D123" s="88"/>
      <c r="E123" s="88"/>
      <c r="F123" s="88"/>
      <c r="G123" s="88"/>
      <c r="H123" s="89">
        <f>IFERROR(_xlfn.XLOOKUP(E123,'Medication Reference Table'!C$13:C$101,'Medication Reference Table'!F$13:F$101),"")</f>
        <v>0</v>
      </c>
      <c r="I123" s="91" t="str">
        <f t="shared" si="2"/>
        <v/>
      </c>
      <c r="J123" s="89" t="str">
        <f t="shared" ca="1" si="3"/>
        <v/>
      </c>
      <c r="K123" s="88"/>
      <c r="L123" s="90" t="b">
        <v>0</v>
      </c>
      <c r="M123" s="90" t="b">
        <v>0</v>
      </c>
      <c r="N123" s="105"/>
    </row>
    <row r="124" spans="1:14" ht="49.9" customHeight="1" x14ac:dyDescent="0.25">
      <c r="B124" s="122"/>
      <c r="C124" s="88"/>
      <c r="D124" s="88"/>
      <c r="E124" s="88"/>
      <c r="F124" s="88"/>
      <c r="G124" s="88"/>
      <c r="H124" s="89">
        <f>IFERROR(_xlfn.XLOOKUP(E124,'Medication Reference Table'!C$13:C$101,'Medication Reference Table'!F$13:F$101),"")</f>
        <v>0</v>
      </c>
      <c r="I124" s="91" t="str">
        <f t="shared" si="2"/>
        <v/>
      </c>
      <c r="J124" s="89" t="str">
        <f t="shared" ca="1" si="3"/>
        <v/>
      </c>
      <c r="K124" s="88"/>
      <c r="L124" s="90" t="b">
        <v>0</v>
      </c>
      <c r="M124" s="90" t="b">
        <v>0</v>
      </c>
      <c r="N124" s="105"/>
    </row>
    <row r="125" spans="1:14" ht="49.9" customHeight="1" x14ac:dyDescent="0.25">
      <c r="B125" s="122"/>
      <c r="C125" s="88"/>
      <c r="D125" s="88"/>
      <c r="E125" s="88"/>
      <c r="F125" s="88"/>
      <c r="G125" s="88"/>
      <c r="H125" s="89">
        <f>IFERROR(_xlfn.XLOOKUP(E125,'Medication Reference Table'!C$13:C$101,'Medication Reference Table'!F$13:F$101),"")</f>
        <v>0</v>
      </c>
      <c r="I125" s="91" t="str">
        <f t="shared" si="2"/>
        <v/>
      </c>
      <c r="J125" s="89" t="str">
        <f t="shared" ca="1" si="3"/>
        <v/>
      </c>
      <c r="K125" s="88"/>
      <c r="L125" s="90" t="b">
        <v>0</v>
      </c>
      <c r="M125" s="90" t="b">
        <v>0</v>
      </c>
      <c r="N125" s="105"/>
    </row>
    <row r="126" spans="1:14" ht="49.9" customHeight="1" x14ac:dyDescent="0.25">
      <c r="B126" s="122"/>
      <c r="C126" s="88"/>
      <c r="D126" s="88"/>
      <c r="E126" s="88"/>
      <c r="F126" s="88"/>
      <c r="G126" s="88"/>
      <c r="H126" s="89">
        <f>IFERROR(_xlfn.XLOOKUP(E126,'Medication Reference Table'!C$13:C$101,'Medication Reference Table'!F$13:F$101),"")</f>
        <v>0</v>
      </c>
      <c r="I126" s="91" t="str">
        <f t="shared" si="2"/>
        <v/>
      </c>
      <c r="J126" s="89" t="str">
        <f t="shared" ca="1" si="3"/>
        <v/>
      </c>
      <c r="K126" s="88"/>
      <c r="L126" s="90" t="b">
        <v>0</v>
      </c>
      <c r="M126" s="90" t="b">
        <v>0</v>
      </c>
      <c r="N126" s="105"/>
    </row>
    <row r="127" spans="1:14" ht="49.9" customHeight="1" x14ac:dyDescent="0.25">
      <c r="B127" s="122"/>
      <c r="C127" s="88"/>
      <c r="D127" s="88"/>
      <c r="E127" s="88"/>
      <c r="F127" s="88"/>
      <c r="G127" s="88"/>
      <c r="H127" s="89">
        <f>IFERROR(_xlfn.XLOOKUP(E127,'Medication Reference Table'!C$13:C$101,'Medication Reference Table'!F$13:F$101),"")</f>
        <v>0</v>
      </c>
      <c r="I127" s="91" t="str">
        <f t="shared" si="2"/>
        <v/>
      </c>
      <c r="J127" s="89" t="str">
        <f t="shared" ca="1" si="3"/>
        <v/>
      </c>
      <c r="K127" s="88"/>
      <c r="L127" s="90" t="b">
        <v>0</v>
      </c>
      <c r="M127" s="90" t="b">
        <v>0</v>
      </c>
      <c r="N127" s="105"/>
    </row>
    <row r="128" spans="1:14" ht="49.9" customHeight="1" x14ac:dyDescent="0.25">
      <c r="B128" s="122"/>
      <c r="C128" s="88"/>
      <c r="D128" s="88"/>
      <c r="E128" s="88"/>
      <c r="F128" s="88"/>
      <c r="G128" s="88"/>
      <c r="H128" s="89">
        <f>IFERROR(_xlfn.XLOOKUP(E128,'Medication Reference Table'!C$13:C$101,'Medication Reference Table'!F$13:F$101),"")</f>
        <v>0</v>
      </c>
      <c r="I128" s="91" t="str">
        <f t="shared" si="2"/>
        <v/>
      </c>
      <c r="J128" s="89" t="str">
        <f t="shared" ca="1" si="3"/>
        <v/>
      </c>
      <c r="K128" s="88"/>
      <c r="L128" s="90" t="b">
        <v>0</v>
      </c>
      <c r="M128" s="90" t="b">
        <v>0</v>
      </c>
      <c r="N128" s="105"/>
    </row>
    <row r="129" spans="2:14" ht="49.9" customHeight="1" x14ac:dyDescent="0.25">
      <c r="B129" s="122"/>
      <c r="C129" s="88"/>
      <c r="D129" s="88"/>
      <c r="E129" s="88"/>
      <c r="F129" s="88"/>
      <c r="G129" s="88"/>
      <c r="H129" s="89">
        <f>IFERROR(_xlfn.XLOOKUP(E129,'Medication Reference Table'!C$13:C$101,'Medication Reference Table'!F$13:F$101),"")</f>
        <v>0</v>
      </c>
      <c r="I129" s="91" t="str">
        <f t="shared" si="2"/>
        <v/>
      </c>
      <c r="J129" s="89" t="str">
        <f t="shared" ca="1" si="3"/>
        <v/>
      </c>
      <c r="K129" s="88"/>
      <c r="L129" s="90" t="b">
        <v>0</v>
      </c>
      <c r="M129" s="90" t="b">
        <v>0</v>
      </c>
      <c r="N129" s="105"/>
    </row>
    <row r="130" spans="2:14" ht="49.9" customHeight="1" x14ac:dyDescent="0.25">
      <c r="B130" s="122"/>
      <c r="C130" s="88"/>
      <c r="D130" s="88"/>
      <c r="E130" s="88"/>
      <c r="F130" s="88"/>
      <c r="G130" s="88"/>
      <c r="H130" s="89">
        <f>IFERROR(_xlfn.XLOOKUP(E130,'Medication Reference Table'!C$13:C$101,'Medication Reference Table'!F$13:F$101),"")</f>
        <v>0</v>
      </c>
      <c r="I130" s="91" t="str">
        <f t="shared" si="2"/>
        <v/>
      </c>
      <c r="J130" s="89" t="str">
        <f t="shared" ca="1" si="3"/>
        <v/>
      </c>
      <c r="K130" s="88"/>
      <c r="L130" s="90" t="b">
        <v>0</v>
      </c>
      <c r="M130" s="90" t="b">
        <v>0</v>
      </c>
      <c r="N130" s="105"/>
    </row>
    <row r="131" spans="2:14" ht="49.9" customHeight="1" x14ac:dyDescent="0.25">
      <c r="B131" s="122"/>
      <c r="C131" s="88"/>
      <c r="D131" s="88"/>
      <c r="E131" s="88"/>
      <c r="F131" s="88"/>
      <c r="G131" s="88"/>
      <c r="H131" s="89">
        <f>IFERROR(_xlfn.XLOOKUP(E131,'Medication Reference Table'!C$13:C$101,'Medication Reference Table'!F$13:F$101),"")</f>
        <v>0</v>
      </c>
      <c r="I131" s="91" t="str">
        <f t="shared" si="2"/>
        <v/>
      </c>
      <c r="J131" s="89" t="str">
        <f t="shared" ca="1" si="3"/>
        <v/>
      </c>
      <c r="K131" s="88"/>
      <c r="L131" s="90" t="b">
        <v>0</v>
      </c>
      <c r="M131" s="90" t="b">
        <v>0</v>
      </c>
      <c r="N131" s="105"/>
    </row>
    <row r="132" spans="2:14" ht="49.9" customHeight="1" x14ac:dyDescent="0.25">
      <c r="B132" s="122"/>
      <c r="C132" s="88"/>
      <c r="D132" s="88"/>
      <c r="E132" s="88"/>
      <c r="F132" s="88"/>
      <c r="G132" s="88"/>
      <c r="H132" s="89">
        <f>IFERROR(_xlfn.XLOOKUP(E132,'Medication Reference Table'!C$13:C$101,'Medication Reference Table'!F$13:F$101),"")</f>
        <v>0</v>
      </c>
      <c r="I132" s="91" t="str">
        <f t="shared" si="2"/>
        <v/>
      </c>
      <c r="J132" s="89" t="str">
        <f t="shared" ca="1" si="3"/>
        <v/>
      </c>
      <c r="K132" s="88"/>
      <c r="L132" s="90" t="b">
        <v>0</v>
      </c>
      <c r="M132" s="90" t="b">
        <v>0</v>
      </c>
      <c r="N132" s="105"/>
    </row>
    <row r="133" spans="2:14" ht="49.9" customHeight="1" x14ac:dyDescent="0.25">
      <c r="B133" s="122"/>
      <c r="C133" s="88"/>
      <c r="D133" s="88"/>
      <c r="E133" s="88"/>
      <c r="F133" s="88"/>
      <c r="G133" s="88"/>
      <c r="H133" s="89">
        <f>IFERROR(_xlfn.XLOOKUP(E133,'Medication Reference Table'!C$13:C$101,'Medication Reference Table'!F$13:F$101),"")</f>
        <v>0</v>
      </c>
      <c r="I133" s="91" t="str">
        <f t="shared" si="2"/>
        <v/>
      </c>
      <c r="J133" s="89" t="str">
        <f t="shared" ca="1" si="3"/>
        <v/>
      </c>
      <c r="K133" s="88"/>
      <c r="L133" s="90" t="b">
        <v>0</v>
      </c>
      <c r="M133" s="90" t="b">
        <v>0</v>
      </c>
      <c r="N133" s="105"/>
    </row>
    <row r="134" spans="2:14" ht="49.9" customHeight="1" x14ac:dyDescent="0.25">
      <c r="B134" s="122"/>
      <c r="C134" s="88"/>
      <c r="D134" s="88"/>
      <c r="E134" s="88"/>
      <c r="F134" s="88"/>
      <c r="G134" s="88"/>
      <c r="H134" s="89">
        <f>IFERROR(_xlfn.XLOOKUP(E134,'Medication Reference Table'!C$13:C$101,'Medication Reference Table'!F$13:F$101),"")</f>
        <v>0</v>
      </c>
      <c r="I134" s="91" t="str">
        <f t="shared" si="2"/>
        <v/>
      </c>
      <c r="J134" s="89" t="str">
        <f t="shared" ca="1" si="3"/>
        <v/>
      </c>
      <c r="K134" s="88"/>
      <c r="L134" s="90" t="b">
        <v>0</v>
      </c>
      <c r="M134" s="90" t="b">
        <v>0</v>
      </c>
      <c r="N134" s="105"/>
    </row>
    <row r="135" spans="2:14" ht="49.9" customHeight="1" x14ac:dyDescent="0.25">
      <c r="B135" s="122"/>
      <c r="C135" s="88"/>
      <c r="D135" s="88"/>
      <c r="E135" s="88"/>
      <c r="F135" s="88"/>
      <c r="G135" s="88"/>
      <c r="H135" s="89">
        <f>IFERROR(_xlfn.XLOOKUP(E135,'Medication Reference Table'!C$13:C$101,'Medication Reference Table'!F$13:F$101),"")</f>
        <v>0</v>
      </c>
      <c r="I135" s="91" t="str">
        <f t="shared" si="2"/>
        <v/>
      </c>
      <c r="J135" s="89" t="str">
        <f t="shared" ca="1" si="3"/>
        <v/>
      </c>
      <c r="K135" s="88"/>
      <c r="L135" s="90" t="b">
        <v>0</v>
      </c>
      <c r="M135" s="90" t="b">
        <v>0</v>
      </c>
      <c r="N135" s="105"/>
    </row>
    <row r="136" spans="2:14" ht="49.9" customHeight="1" x14ac:dyDescent="0.25">
      <c r="B136" s="122"/>
      <c r="C136" s="88"/>
      <c r="D136" s="88"/>
      <c r="E136" s="88"/>
      <c r="F136" s="88"/>
      <c r="G136" s="88"/>
      <c r="H136" s="89">
        <f>IFERROR(_xlfn.XLOOKUP(E136,'Medication Reference Table'!C$13:C$101,'Medication Reference Table'!F$13:F$101),"")</f>
        <v>0</v>
      </c>
      <c r="I136" s="91" t="str">
        <f t="shared" si="2"/>
        <v/>
      </c>
      <c r="J136" s="89" t="str">
        <f t="shared" ca="1" si="3"/>
        <v/>
      </c>
      <c r="K136" s="88"/>
      <c r="L136" s="90" t="b">
        <v>0</v>
      </c>
      <c r="M136" s="90" t="b">
        <v>0</v>
      </c>
      <c r="N136" s="105"/>
    </row>
    <row r="137" spans="2:14" ht="49.9" customHeight="1" x14ac:dyDescent="0.25">
      <c r="B137" s="122"/>
      <c r="C137" s="88"/>
      <c r="D137" s="88"/>
      <c r="E137" s="88"/>
      <c r="F137" s="88"/>
      <c r="G137" s="88"/>
      <c r="H137" s="89">
        <f>IFERROR(_xlfn.XLOOKUP(E137,'Medication Reference Table'!C$13:C$101,'Medication Reference Table'!F$13:F$101),"")</f>
        <v>0</v>
      </c>
      <c r="I137" s="91" t="str">
        <f t="shared" si="2"/>
        <v/>
      </c>
      <c r="J137" s="89" t="str">
        <f t="shared" ca="1" si="3"/>
        <v/>
      </c>
      <c r="K137" s="88"/>
      <c r="L137" s="90" t="b">
        <v>0</v>
      </c>
      <c r="M137" s="90" t="b">
        <v>0</v>
      </c>
      <c r="N137" s="105"/>
    </row>
    <row r="138" spans="2:14" ht="49.9" customHeight="1" x14ac:dyDescent="0.25">
      <c r="B138" s="122"/>
      <c r="C138" s="88"/>
      <c r="D138" s="88"/>
      <c r="E138" s="88"/>
      <c r="F138" s="88"/>
      <c r="G138" s="88"/>
      <c r="H138" s="89">
        <f>IFERROR(_xlfn.XLOOKUP(E138,'Medication Reference Table'!C$13:C$101,'Medication Reference Table'!F$13:F$101),"")</f>
        <v>0</v>
      </c>
      <c r="I138" s="91" t="str">
        <f t="shared" si="2"/>
        <v/>
      </c>
      <c r="J138" s="89" t="str">
        <f t="shared" ca="1" si="3"/>
        <v/>
      </c>
      <c r="K138" s="88"/>
      <c r="L138" s="90" t="b">
        <v>0</v>
      </c>
      <c r="M138" s="90" t="b">
        <v>0</v>
      </c>
      <c r="N138" s="105"/>
    </row>
    <row r="139" spans="2:14" ht="49.9" customHeight="1" x14ac:dyDescent="0.25">
      <c r="B139" s="122"/>
      <c r="C139" s="88"/>
      <c r="D139" s="88"/>
      <c r="E139" s="88"/>
      <c r="F139" s="88"/>
      <c r="G139" s="88"/>
      <c r="H139" s="89">
        <f>IFERROR(_xlfn.XLOOKUP(E139,'Medication Reference Table'!C$13:C$101,'Medication Reference Table'!F$13:F$101),"")</f>
        <v>0</v>
      </c>
      <c r="I139" s="91" t="str">
        <f t="shared" si="2"/>
        <v/>
      </c>
      <c r="J139" s="89" t="str">
        <f t="shared" ca="1" si="3"/>
        <v/>
      </c>
      <c r="K139" s="88"/>
      <c r="L139" s="90" t="b">
        <v>0</v>
      </c>
      <c r="M139" s="90" t="b">
        <v>0</v>
      </c>
      <c r="N139" s="105"/>
    </row>
    <row r="140" spans="2:14" ht="49.9" customHeight="1" x14ac:dyDescent="0.25">
      <c r="B140" s="122"/>
      <c r="C140" s="88"/>
      <c r="D140" s="88"/>
      <c r="E140" s="88"/>
      <c r="F140" s="88"/>
      <c r="G140" s="88"/>
      <c r="H140" s="89">
        <f>IFERROR(_xlfn.XLOOKUP(E140,'Medication Reference Table'!C$13:C$101,'Medication Reference Table'!F$13:F$101),"")</f>
        <v>0</v>
      </c>
      <c r="I140" s="91" t="str">
        <f t="shared" si="2"/>
        <v/>
      </c>
      <c r="J140" s="89" t="str">
        <f t="shared" ca="1" si="3"/>
        <v/>
      </c>
      <c r="K140" s="88"/>
      <c r="L140" s="90" t="b">
        <v>0</v>
      </c>
      <c r="M140" s="90" t="b">
        <v>0</v>
      </c>
      <c r="N140" s="105"/>
    </row>
    <row r="141" spans="2:14" ht="49.9" customHeight="1" x14ac:dyDescent="0.25">
      <c r="B141" s="122"/>
      <c r="C141" s="88"/>
      <c r="D141" s="88"/>
      <c r="E141" s="88"/>
      <c r="F141" s="88"/>
      <c r="G141" s="88"/>
      <c r="H141" s="89">
        <f>IFERROR(_xlfn.XLOOKUP(E141,'Medication Reference Table'!C$13:C$101,'Medication Reference Table'!F$13:F$101),"")</f>
        <v>0</v>
      </c>
      <c r="I141" s="91" t="str">
        <f t="shared" si="2"/>
        <v/>
      </c>
      <c r="J141" s="89" t="str">
        <f t="shared" ca="1" si="3"/>
        <v/>
      </c>
      <c r="K141" s="88"/>
      <c r="L141" s="90" t="b">
        <v>0</v>
      </c>
      <c r="M141" s="90" t="b">
        <v>0</v>
      </c>
      <c r="N141" s="105"/>
    </row>
    <row r="142" spans="2:14" ht="49.9" customHeight="1" x14ac:dyDescent="0.25">
      <c r="B142" s="122"/>
      <c r="C142" s="88"/>
      <c r="D142" s="88"/>
      <c r="E142" s="88"/>
      <c r="F142" s="88"/>
      <c r="G142" s="88"/>
      <c r="H142" s="89">
        <f>IFERROR(_xlfn.XLOOKUP(E142,'Medication Reference Table'!C$13:C$101,'Medication Reference Table'!F$13:F$101),"")</f>
        <v>0</v>
      </c>
      <c r="I142" s="91" t="str">
        <f t="shared" si="2"/>
        <v/>
      </c>
      <c r="J142" s="89" t="str">
        <f t="shared" ca="1" si="3"/>
        <v/>
      </c>
      <c r="K142" s="88"/>
      <c r="L142" s="90" t="b">
        <v>0</v>
      </c>
      <c r="M142" s="90" t="b">
        <v>0</v>
      </c>
      <c r="N142" s="105"/>
    </row>
    <row r="143" spans="2:14" ht="49.9" customHeight="1" x14ac:dyDescent="0.25">
      <c r="B143" s="122"/>
      <c r="C143" s="88"/>
      <c r="D143" s="88"/>
      <c r="E143" s="88"/>
      <c r="F143" s="88"/>
      <c r="G143" s="88"/>
      <c r="H143" s="89">
        <f>IFERROR(_xlfn.XLOOKUP(E143,'Medication Reference Table'!C$13:C$101,'Medication Reference Table'!F$13:F$101),"")</f>
        <v>0</v>
      </c>
      <c r="I143" s="91" t="str">
        <f t="shared" ref="I143:I206" si="4">IFERROR(IF(OR(B143="",H143=""),"",B143+H143),"")</f>
        <v/>
      </c>
      <c r="J143" s="89" t="str">
        <f t="shared" ref="J143:J206" ca="1" si="5">IF(I143="","",IF(TODAY()&gt;=I143,"Clear","Not Clear"))</f>
        <v/>
      </c>
      <c r="K143" s="88"/>
      <c r="L143" s="90" t="b">
        <v>0</v>
      </c>
      <c r="M143" s="90" t="b">
        <v>0</v>
      </c>
      <c r="N143" s="105"/>
    </row>
    <row r="144" spans="2:14" ht="49.9" customHeight="1" x14ac:dyDescent="0.25">
      <c r="B144" s="122"/>
      <c r="C144" s="88"/>
      <c r="D144" s="88"/>
      <c r="E144" s="88"/>
      <c r="F144" s="88"/>
      <c r="G144" s="88"/>
      <c r="H144" s="89">
        <f>IFERROR(_xlfn.XLOOKUP(E144,'Medication Reference Table'!C$13:C$101,'Medication Reference Table'!F$13:F$101),"")</f>
        <v>0</v>
      </c>
      <c r="I144" s="91" t="str">
        <f t="shared" si="4"/>
        <v/>
      </c>
      <c r="J144" s="89" t="str">
        <f t="shared" ca="1" si="5"/>
        <v/>
      </c>
      <c r="K144" s="88"/>
      <c r="L144" s="90" t="b">
        <v>0</v>
      </c>
      <c r="M144" s="90" t="b">
        <v>0</v>
      </c>
      <c r="N144" s="105"/>
    </row>
    <row r="145" spans="2:14" ht="49.9" customHeight="1" x14ac:dyDescent="0.25">
      <c r="B145" s="122"/>
      <c r="C145" s="88"/>
      <c r="D145" s="88"/>
      <c r="E145" s="88"/>
      <c r="F145" s="88"/>
      <c r="G145" s="88"/>
      <c r="H145" s="89">
        <f>IFERROR(_xlfn.XLOOKUP(E145,'Medication Reference Table'!C$13:C$101,'Medication Reference Table'!F$13:F$101),"")</f>
        <v>0</v>
      </c>
      <c r="I145" s="91" t="str">
        <f t="shared" si="4"/>
        <v/>
      </c>
      <c r="J145" s="89" t="str">
        <f t="shared" ca="1" si="5"/>
        <v/>
      </c>
      <c r="K145" s="88"/>
      <c r="L145" s="90" t="b">
        <v>0</v>
      </c>
      <c r="M145" s="90" t="b">
        <v>0</v>
      </c>
      <c r="N145" s="105"/>
    </row>
    <row r="146" spans="2:14" ht="49.9" customHeight="1" x14ac:dyDescent="0.25">
      <c r="B146" s="122"/>
      <c r="C146" s="88"/>
      <c r="D146" s="88"/>
      <c r="E146" s="88"/>
      <c r="F146" s="88"/>
      <c r="G146" s="88"/>
      <c r="H146" s="89">
        <f>IFERROR(_xlfn.XLOOKUP(E146,'Medication Reference Table'!C$13:C$101,'Medication Reference Table'!F$13:F$101),"")</f>
        <v>0</v>
      </c>
      <c r="I146" s="91" t="str">
        <f t="shared" si="4"/>
        <v/>
      </c>
      <c r="J146" s="89" t="str">
        <f t="shared" ca="1" si="5"/>
        <v/>
      </c>
      <c r="K146" s="88"/>
      <c r="L146" s="90" t="b">
        <v>0</v>
      </c>
      <c r="M146" s="90" t="b">
        <v>0</v>
      </c>
      <c r="N146" s="105"/>
    </row>
    <row r="147" spans="2:14" ht="49.9" customHeight="1" x14ac:dyDescent="0.25">
      <c r="B147" s="122"/>
      <c r="C147" s="88"/>
      <c r="D147" s="88"/>
      <c r="E147" s="88"/>
      <c r="F147" s="88"/>
      <c r="G147" s="88"/>
      <c r="H147" s="89">
        <f>IFERROR(_xlfn.XLOOKUP(E147,'Medication Reference Table'!C$13:C$101,'Medication Reference Table'!F$13:F$101),"")</f>
        <v>0</v>
      </c>
      <c r="I147" s="91" t="str">
        <f t="shared" si="4"/>
        <v/>
      </c>
      <c r="J147" s="89" t="str">
        <f t="shared" ca="1" si="5"/>
        <v/>
      </c>
      <c r="K147" s="88"/>
      <c r="L147" s="90" t="b">
        <v>0</v>
      </c>
      <c r="M147" s="90" t="b">
        <v>0</v>
      </c>
      <c r="N147" s="105"/>
    </row>
    <row r="148" spans="2:14" ht="49.9" customHeight="1" x14ac:dyDescent="0.25">
      <c r="B148" s="122"/>
      <c r="C148" s="88"/>
      <c r="D148" s="88"/>
      <c r="E148" s="88"/>
      <c r="F148" s="88"/>
      <c r="G148" s="88"/>
      <c r="H148" s="89">
        <f>IFERROR(_xlfn.XLOOKUP(E148,'Medication Reference Table'!C$13:C$101,'Medication Reference Table'!F$13:F$101),"")</f>
        <v>0</v>
      </c>
      <c r="I148" s="91" t="str">
        <f t="shared" si="4"/>
        <v/>
      </c>
      <c r="J148" s="89" t="str">
        <f t="shared" ca="1" si="5"/>
        <v/>
      </c>
      <c r="K148" s="88"/>
      <c r="L148" s="90" t="b">
        <v>0</v>
      </c>
      <c r="M148" s="90" t="b">
        <v>0</v>
      </c>
      <c r="N148" s="105"/>
    </row>
    <row r="149" spans="2:14" ht="49.9" customHeight="1" x14ac:dyDescent="0.25">
      <c r="B149" s="122"/>
      <c r="C149" s="88"/>
      <c r="D149" s="88"/>
      <c r="E149" s="88"/>
      <c r="F149" s="88"/>
      <c r="G149" s="88"/>
      <c r="H149" s="89">
        <f>IFERROR(_xlfn.XLOOKUP(E149,'Medication Reference Table'!C$13:C$101,'Medication Reference Table'!F$13:F$101),"")</f>
        <v>0</v>
      </c>
      <c r="I149" s="91" t="str">
        <f t="shared" si="4"/>
        <v/>
      </c>
      <c r="J149" s="89" t="str">
        <f t="shared" ca="1" si="5"/>
        <v/>
      </c>
      <c r="K149" s="88"/>
      <c r="L149" s="90" t="b">
        <v>0</v>
      </c>
      <c r="M149" s="90" t="b">
        <v>0</v>
      </c>
      <c r="N149" s="105"/>
    </row>
    <row r="150" spans="2:14" ht="49.9" customHeight="1" x14ac:dyDescent="0.25">
      <c r="B150" s="122"/>
      <c r="C150" s="88"/>
      <c r="D150" s="88"/>
      <c r="E150" s="88"/>
      <c r="F150" s="88"/>
      <c r="G150" s="88"/>
      <c r="H150" s="89">
        <f>IFERROR(_xlfn.XLOOKUP(E150,'Medication Reference Table'!C$13:C$101,'Medication Reference Table'!F$13:F$101),"")</f>
        <v>0</v>
      </c>
      <c r="I150" s="91" t="str">
        <f t="shared" si="4"/>
        <v/>
      </c>
      <c r="J150" s="89" t="str">
        <f t="shared" ca="1" si="5"/>
        <v/>
      </c>
      <c r="K150" s="88"/>
      <c r="L150" s="90" t="b">
        <v>0</v>
      </c>
      <c r="M150" s="90" t="b">
        <v>0</v>
      </c>
      <c r="N150" s="105"/>
    </row>
    <row r="151" spans="2:14" ht="49.9" customHeight="1" x14ac:dyDescent="0.25">
      <c r="B151" s="122"/>
      <c r="C151" s="88"/>
      <c r="D151" s="88"/>
      <c r="E151" s="88"/>
      <c r="F151" s="88"/>
      <c r="G151" s="88"/>
      <c r="H151" s="89">
        <f>IFERROR(_xlfn.XLOOKUP(E151,'Medication Reference Table'!C$13:C$101,'Medication Reference Table'!F$13:F$101),"")</f>
        <v>0</v>
      </c>
      <c r="I151" s="91" t="str">
        <f t="shared" si="4"/>
        <v/>
      </c>
      <c r="J151" s="89" t="str">
        <f t="shared" ca="1" si="5"/>
        <v/>
      </c>
      <c r="K151" s="88"/>
      <c r="L151" s="90" t="b">
        <v>0</v>
      </c>
      <c r="M151" s="90" t="b">
        <v>0</v>
      </c>
      <c r="N151" s="105"/>
    </row>
    <row r="152" spans="2:14" ht="49.9" customHeight="1" x14ac:dyDescent="0.25">
      <c r="B152" s="122"/>
      <c r="C152" s="88"/>
      <c r="D152" s="88"/>
      <c r="E152" s="88"/>
      <c r="F152" s="88"/>
      <c r="G152" s="88"/>
      <c r="H152" s="89">
        <f>IFERROR(_xlfn.XLOOKUP(E152,'Medication Reference Table'!C$13:C$101,'Medication Reference Table'!F$13:F$101),"")</f>
        <v>0</v>
      </c>
      <c r="I152" s="91" t="str">
        <f t="shared" si="4"/>
        <v/>
      </c>
      <c r="J152" s="89" t="str">
        <f t="shared" ca="1" si="5"/>
        <v/>
      </c>
      <c r="K152" s="88"/>
      <c r="L152" s="90" t="b">
        <v>0</v>
      </c>
      <c r="M152" s="90" t="b">
        <v>0</v>
      </c>
      <c r="N152" s="105"/>
    </row>
    <row r="153" spans="2:14" ht="49.9" customHeight="1" x14ac:dyDescent="0.25">
      <c r="B153" s="122"/>
      <c r="C153" s="88"/>
      <c r="D153" s="88"/>
      <c r="E153" s="88"/>
      <c r="F153" s="88"/>
      <c r="G153" s="88"/>
      <c r="H153" s="89">
        <f>IFERROR(_xlfn.XLOOKUP(E153,'Medication Reference Table'!C$13:C$101,'Medication Reference Table'!F$13:F$101),"")</f>
        <v>0</v>
      </c>
      <c r="I153" s="91" t="str">
        <f t="shared" si="4"/>
        <v/>
      </c>
      <c r="J153" s="89" t="str">
        <f t="shared" ca="1" si="5"/>
        <v/>
      </c>
      <c r="K153" s="88"/>
      <c r="L153" s="90" t="b">
        <v>0</v>
      </c>
      <c r="M153" s="90" t="b">
        <v>0</v>
      </c>
      <c r="N153" s="105"/>
    </row>
    <row r="154" spans="2:14" ht="49.9" customHeight="1" x14ac:dyDescent="0.25">
      <c r="B154" s="122"/>
      <c r="C154" s="88"/>
      <c r="D154" s="88"/>
      <c r="E154" s="88"/>
      <c r="F154" s="88"/>
      <c r="G154" s="88"/>
      <c r="H154" s="89">
        <f>IFERROR(_xlfn.XLOOKUP(E154,'Medication Reference Table'!C$13:C$101,'Medication Reference Table'!F$13:F$101),"")</f>
        <v>0</v>
      </c>
      <c r="I154" s="91" t="str">
        <f t="shared" si="4"/>
        <v/>
      </c>
      <c r="J154" s="89" t="str">
        <f t="shared" ca="1" si="5"/>
        <v/>
      </c>
      <c r="K154" s="88"/>
      <c r="L154" s="90" t="b">
        <v>0</v>
      </c>
      <c r="M154" s="90" t="b">
        <v>0</v>
      </c>
      <c r="N154" s="105"/>
    </row>
    <row r="155" spans="2:14" ht="49.9" customHeight="1" x14ac:dyDescent="0.25">
      <c r="B155" s="122"/>
      <c r="C155" s="88"/>
      <c r="D155" s="88"/>
      <c r="E155" s="88"/>
      <c r="F155" s="88"/>
      <c r="G155" s="88"/>
      <c r="H155" s="89">
        <f>IFERROR(_xlfn.XLOOKUP(E155,'Medication Reference Table'!C$13:C$101,'Medication Reference Table'!F$13:F$101),"")</f>
        <v>0</v>
      </c>
      <c r="I155" s="91" t="str">
        <f t="shared" si="4"/>
        <v/>
      </c>
      <c r="J155" s="89" t="str">
        <f t="shared" ca="1" si="5"/>
        <v/>
      </c>
      <c r="K155" s="88"/>
      <c r="L155" s="90" t="b">
        <v>0</v>
      </c>
      <c r="M155" s="90" t="b">
        <v>0</v>
      </c>
      <c r="N155" s="105"/>
    </row>
    <row r="156" spans="2:14" ht="49.9" customHeight="1" x14ac:dyDescent="0.25">
      <c r="B156" s="122"/>
      <c r="C156" s="88"/>
      <c r="D156" s="88"/>
      <c r="E156" s="88"/>
      <c r="F156" s="88"/>
      <c r="G156" s="88"/>
      <c r="H156" s="89">
        <f>IFERROR(_xlfn.XLOOKUP(E156,'Medication Reference Table'!C$13:C$101,'Medication Reference Table'!F$13:F$101),"")</f>
        <v>0</v>
      </c>
      <c r="I156" s="91" t="str">
        <f t="shared" si="4"/>
        <v/>
      </c>
      <c r="J156" s="89" t="str">
        <f t="shared" ca="1" si="5"/>
        <v/>
      </c>
      <c r="K156" s="88"/>
      <c r="L156" s="90" t="b">
        <v>0</v>
      </c>
      <c r="M156" s="90" t="b">
        <v>0</v>
      </c>
      <c r="N156" s="105"/>
    </row>
    <row r="157" spans="2:14" ht="49.9" customHeight="1" x14ac:dyDescent="0.25">
      <c r="B157" s="122"/>
      <c r="C157" s="88"/>
      <c r="D157" s="88"/>
      <c r="E157" s="88"/>
      <c r="F157" s="88"/>
      <c r="G157" s="88"/>
      <c r="H157" s="89">
        <f>IFERROR(_xlfn.XLOOKUP(E157,'Medication Reference Table'!C$13:C$101,'Medication Reference Table'!F$13:F$101),"")</f>
        <v>0</v>
      </c>
      <c r="I157" s="91" t="str">
        <f t="shared" si="4"/>
        <v/>
      </c>
      <c r="J157" s="89" t="str">
        <f t="shared" ca="1" si="5"/>
        <v/>
      </c>
      <c r="K157" s="88"/>
      <c r="L157" s="90" t="b">
        <v>0</v>
      </c>
      <c r="M157" s="90" t="b">
        <v>0</v>
      </c>
      <c r="N157" s="105"/>
    </row>
    <row r="158" spans="2:14" ht="49.9" customHeight="1" x14ac:dyDescent="0.25">
      <c r="B158" s="122"/>
      <c r="C158" s="88"/>
      <c r="D158" s="88"/>
      <c r="E158" s="88"/>
      <c r="F158" s="88"/>
      <c r="G158" s="88"/>
      <c r="H158" s="89">
        <f>IFERROR(_xlfn.XLOOKUP(E158,'Medication Reference Table'!C$13:C$101,'Medication Reference Table'!F$13:F$101),"")</f>
        <v>0</v>
      </c>
      <c r="I158" s="91" t="str">
        <f t="shared" si="4"/>
        <v/>
      </c>
      <c r="J158" s="89" t="str">
        <f t="shared" ca="1" si="5"/>
        <v/>
      </c>
      <c r="K158" s="88"/>
      <c r="L158" s="90" t="b">
        <v>0</v>
      </c>
      <c r="M158" s="90" t="b">
        <v>0</v>
      </c>
      <c r="N158" s="105"/>
    </row>
    <row r="159" spans="2:14" ht="49.9" customHeight="1" x14ac:dyDescent="0.25">
      <c r="B159" s="122"/>
      <c r="C159" s="88"/>
      <c r="D159" s="88"/>
      <c r="E159" s="88"/>
      <c r="F159" s="88"/>
      <c r="G159" s="88"/>
      <c r="H159" s="89">
        <f>IFERROR(_xlfn.XLOOKUP(E159,'Medication Reference Table'!C$13:C$101,'Medication Reference Table'!F$13:F$101),"")</f>
        <v>0</v>
      </c>
      <c r="I159" s="91" t="str">
        <f t="shared" si="4"/>
        <v/>
      </c>
      <c r="J159" s="89" t="str">
        <f t="shared" ca="1" si="5"/>
        <v/>
      </c>
      <c r="K159" s="88"/>
      <c r="L159" s="90" t="b">
        <v>0</v>
      </c>
      <c r="M159" s="90" t="b">
        <v>0</v>
      </c>
      <c r="N159" s="105"/>
    </row>
    <row r="160" spans="2:14" ht="49.9" customHeight="1" x14ac:dyDescent="0.25">
      <c r="B160" s="122"/>
      <c r="C160" s="88"/>
      <c r="D160" s="88"/>
      <c r="E160" s="88"/>
      <c r="F160" s="88"/>
      <c r="G160" s="88"/>
      <c r="H160" s="89">
        <f>IFERROR(_xlfn.XLOOKUP(E160,'Medication Reference Table'!C$13:C$101,'Medication Reference Table'!F$13:F$101),"")</f>
        <v>0</v>
      </c>
      <c r="I160" s="91" t="str">
        <f t="shared" si="4"/>
        <v/>
      </c>
      <c r="J160" s="89" t="str">
        <f t="shared" ca="1" si="5"/>
        <v/>
      </c>
      <c r="K160" s="88"/>
      <c r="L160" s="90" t="b">
        <v>0</v>
      </c>
      <c r="M160" s="90" t="b">
        <v>0</v>
      </c>
      <c r="N160" s="105"/>
    </row>
    <row r="161" spans="2:14" ht="49.9" customHeight="1" x14ac:dyDescent="0.25">
      <c r="B161" s="122"/>
      <c r="C161" s="88"/>
      <c r="D161" s="88"/>
      <c r="E161" s="88"/>
      <c r="F161" s="88"/>
      <c r="G161" s="88"/>
      <c r="H161" s="89">
        <f>IFERROR(_xlfn.XLOOKUP(E161,'Medication Reference Table'!C$13:C$101,'Medication Reference Table'!F$13:F$101),"")</f>
        <v>0</v>
      </c>
      <c r="I161" s="91" t="str">
        <f t="shared" si="4"/>
        <v/>
      </c>
      <c r="J161" s="89" t="str">
        <f t="shared" ca="1" si="5"/>
        <v/>
      </c>
      <c r="K161" s="88"/>
      <c r="L161" s="90" t="b">
        <v>0</v>
      </c>
      <c r="M161" s="90" t="b">
        <v>0</v>
      </c>
      <c r="N161" s="105"/>
    </row>
    <row r="162" spans="2:14" ht="49.9" customHeight="1" x14ac:dyDescent="0.25">
      <c r="B162" s="122"/>
      <c r="C162" s="88"/>
      <c r="D162" s="88"/>
      <c r="E162" s="88"/>
      <c r="F162" s="88"/>
      <c r="G162" s="88"/>
      <c r="H162" s="89">
        <f>IFERROR(_xlfn.XLOOKUP(E162,'Medication Reference Table'!C$13:C$101,'Medication Reference Table'!F$13:F$101),"")</f>
        <v>0</v>
      </c>
      <c r="I162" s="91" t="str">
        <f t="shared" si="4"/>
        <v/>
      </c>
      <c r="J162" s="89" t="str">
        <f t="shared" ca="1" si="5"/>
        <v/>
      </c>
      <c r="K162" s="88"/>
      <c r="L162" s="90" t="b">
        <v>0</v>
      </c>
      <c r="M162" s="90" t="b">
        <v>0</v>
      </c>
      <c r="N162" s="105"/>
    </row>
    <row r="163" spans="2:14" ht="49.9" customHeight="1" x14ac:dyDescent="0.25">
      <c r="B163" s="122"/>
      <c r="C163" s="88"/>
      <c r="D163" s="88"/>
      <c r="E163" s="88"/>
      <c r="F163" s="88"/>
      <c r="G163" s="88"/>
      <c r="H163" s="89">
        <f>IFERROR(_xlfn.XLOOKUP(E163,'Medication Reference Table'!C$13:C$101,'Medication Reference Table'!F$13:F$101),"")</f>
        <v>0</v>
      </c>
      <c r="I163" s="91" t="str">
        <f t="shared" si="4"/>
        <v/>
      </c>
      <c r="J163" s="89" t="str">
        <f t="shared" ca="1" si="5"/>
        <v/>
      </c>
      <c r="K163" s="88"/>
      <c r="L163" s="90" t="b">
        <v>0</v>
      </c>
      <c r="M163" s="90" t="b">
        <v>0</v>
      </c>
      <c r="N163" s="105"/>
    </row>
    <row r="164" spans="2:14" ht="49.9" customHeight="1" x14ac:dyDescent="0.25">
      <c r="B164" s="122"/>
      <c r="C164" s="88"/>
      <c r="D164" s="88"/>
      <c r="E164" s="88"/>
      <c r="F164" s="88"/>
      <c r="G164" s="88"/>
      <c r="H164" s="89">
        <f>IFERROR(_xlfn.XLOOKUP(E164,'Medication Reference Table'!C$13:C$101,'Medication Reference Table'!F$13:F$101),"")</f>
        <v>0</v>
      </c>
      <c r="I164" s="91" t="str">
        <f t="shared" si="4"/>
        <v/>
      </c>
      <c r="J164" s="89" t="str">
        <f t="shared" ca="1" si="5"/>
        <v/>
      </c>
      <c r="K164" s="88"/>
      <c r="L164" s="90" t="b">
        <v>0</v>
      </c>
      <c r="M164" s="90" t="b">
        <v>0</v>
      </c>
      <c r="N164" s="105"/>
    </row>
    <row r="165" spans="2:14" ht="49.9" customHeight="1" x14ac:dyDescent="0.25">
      <c r="B165" s="122"/>
      <c r="C165" s="88"/>
      <c r="D165" s="88"/>
      <c r="E165" s="88"/>
      <c r="F165" s="88"/>
      <c r="G165" s="88"/>
      <c r="H165" s="89">
        <f>IFERROR(_xlfn.XLOOKUP(E165,'Medication Reference Table'!C$13:C$101,'Medication Reference Table'!F$13:F$101),"")</f>
        <v>0</v>
      </c>
      <c r="I165" s="91" t="str">
        <f t="shared" si="4"/>
        <v/>
      </c>
      <c r="J165" s="89" t="str">
        <f t="shared" ca="1" si="5"/>
        <v/>
      </c>
      <c r="K165" s="88"/>
      <c r="L165" s="90" t="b">
        <v>0</v>
      </c>
      <c r="M165" s="90" t="b">
        <v>0</v>
      </c>
      <c r="N165" s="105"/>
    </row>
    <row r="166" spans="2:14" ht="49.9" customHeight="1" x14ac:dyDescent="0.25">
      <c r="B166" s="122"/>
      <c r="C166" s="88"/>
      <c r="D166" s="88"/>
      <c r="E166" s="88"/>
      <c r="F166" s="88"/>
      <c r="G166" s="88"/>
      <c r="H166" s="89">
        <f>IFERROR(_xlfn.XLOOKUP(E166,'Medication Reference Table'!C$13:C$101,'Medication Reference Table'!F$13:F$101),"")</f>
        <v>0</v>
      </c>
      <c r="I166" s="91" t="str">
        <f t="shared" si="4"/>
        <v/>
      </c>
      <c r="J166" s="89" t="str">
        <f t="shared" ca="1" si="5"/>
        <v/>
      </c>
      <c r="K166" s="88"/>
      <c r="L166" s="90" t="b">
        <v>0</v>
      </c>
      <c r="M166" s="90" t="b">
        <v>0</v>
      </c>
      <c r="N166" s="105"/>
    </row>
    <row r="167" spans="2:14" ht="49.9" customHeight="1" x14ac:dyDescent="0.25">
      <c r="B167" s="122"/>
      <c r="C167" s="88"/>
      <c r="D167" s="88"/>
      <c r="E167" s="88"/>
      <c r="F167" s="88"/>
      <c r="G167" s="88"/>
      <c r="H167" s="89">
        <f>IFERROR(_xlfn.XLOOKUP(E167,'Medication Reference Table'!C$13:C$101,'Medication Reference Table'!F$13:F$101),"")</f>
        <v>0</v>
      </c>
      <c r="I167" s="91" t="str">
        <f t="shared" si="4"/>
        <v/>
      </c>
      <c r="J167" s="89" t="str">
        <f t="shared" ca="1" si="5"/>
        <v/>
      </c>
      <c r="K167" s="88"/>
      <c r="L167" s="90" t="b">
        <v>0</v>
      </c>
      <c r="M167" s="90" t="b">
        <v>0</v>
      </c>
      <c r="N167" s="105"/>
    </row>
    <row r="168" spans="2:14" ht="49.9" customHeight="1" x14ac:dyDescent="0.25">
      <c r="B168" s="122"/>
      <c r="C168" s="88"/>
      <c r="D168" s="88"/>
      <c r="E168" s="88"/>
      <c r="F168" s="88"/>
      <c r="G168" s="88"/>
      <c r="H168" s="89">
        <f>IFERROR(_xlfn.XLOOKUP(E168,'Medication Reference Table'!C$13:C$101,'Medication Reference Table'!F$13:F$101),"")</f>
        <v>0</v>
      </c>
      <c r="I168" s="91" t="str">
        <f t="shared" si="4"/>
        <v/>
      </c>
      <c r="J168" s="89" t="str">
        <f t="shared" ca="1" si="5"/>
        <v/>
      </c>
      <c r="K168" s="88"/>
      <c r="L168" s="90" t="b">
        <v>0</v>
      </c>
      <c r="M168" s="90" t="b">
        <v>0</v>
      </c>
      <c r="N168" s="105"/>
    </row>
    <row r="169" spans="2:14" ht="49.9" customHeight="1" x14ac:dyDescent="0.25">
      <c r="B169" s="122"/>
      <c r="C169" s="88"/>
      <c r="D169" s="88"/>
      <c r="E169" s="88"/>
      <c r="F169" s="88"/>
      <c r="G169" s="88"/>
      <c r="H169" s="89">
        <f>IFERROR(_xlfn.XLOOKUP(E169,'Medication Reference Table'!C$13:C$101,'Medication Reference Table'!F$13:F$101),"")</f>
        <v>0</v>
      </c>
      <c r="I169" s="91" t="str">
        <f t="shared" si="4"/>
        <v/>
      </c>
      <c r="J169" s="89" t="str">
        <f t="shared" ca="1" si="5"/>
        <v/>
      </c>
      <c r="K169" s="88"/>
      <c r="L169" s="90" t="b">
        <v>0</v>
      </c>
      <c r="M169" s="90" t="b">
        <v>0</v>
      </c>
      <c r="N169" s="105"/>
    </row>
    <row r="170" spans="2:14" ht="49.9" customHeight="1" x14ac:dyDescent="0.25">
      <c r="B170" s="122"/>
      <c r="C170" s="88"/>
      <c r="D170" s="88"/>
      <c r="E170" s="88"/>
      <c r="F170" s="88"/>
      <c r="G170" s="88"/>
      <c r="H170" s="89">
        <f>IFERROR(_xlfn.XLOOKUP(E170,'Medication Reference Table'!C$13:C$101,'Medication Reference Table'!F$13:F$101),"")</f>
        <v>0</v>
      </c>
      <c r="I170" s="91" t="str">
        <f t="shared" si="4"/>
        <v/>
      </c>
      <c r="J170" s="89" t="str">
        <f t="shared" ca="1" si="5"/>
        <v/>
      </c>
      <c r="K170" s="88"/>
      <c r="L170" s="90" t="b">
        <v>0</v>
      </c>
      <c r="M170" s="90" t="b">
        <v>0</v>
      </c>
      <c r="N170" s="105"/>
    </row>
    <row r="171" spans="2:14" ht="49.9" customHeight="1" x14ac:dyDescent="0.25">
      <c r="B171" s="122"/>
      <c r="C171" s="88"/>
      <c r="D171" s="88"/>
      <c r="E171" s="88"/>
      <c r="F171" s="88"/>
      <c r="G171" s="88"/>
      <c r="H171" s="89">
        <f>IFERROR(_xlfn.XLOOKUP(E171,'Medication Reference Table'!C$13:C$101,'Medication Reference Table'!F$13:F$101),"")</f>
        <v>0</v>
      </c>
      <c r="I171" s="91" t="str">
        <f t="shared" si="4"/>
        <v/>
      </c>
      <c r="J171" s="89" t="str">
        <f t="shared" ca="1" si="5"/>
        <v/>
      </c>
      <c r="K171" s="88"/>
      <c r="L171" s="90" t="b">
        <v>0</v>
      </c>
      <c r="M171" s="90" t="b">
        <v>0</v>
      </c>
      <c r="N171" s="105"/>
    </row>
    <row r="172" spans="2:14" ht="49.9" customHeight="1" x14ac:dyDescent="0.25">
      <c r="B172" s="122"/>
      <c r="C172" s="88"/>
      <c r="D172" s="88"/>
      <c r="E172" s="88"/>
      <c r="F172" s="88"/>
      <c r="G172" s="88"/>
      <c r="H172" s="89">
        <f>IFERROR(_xlfn.XLOOKUP(E172,'Medication Reference Table'!C$13:C$101,'Medication Reference Table'!F$13:F$101),"")</f>
        <v>0</v>
      </c>
      <c r="I172" s="91" t="str">
        <f t="shared" si="4"/>
        <v/>
      </c>
      <c r="J172" s="89" t="str">
        <f t="shared" ca="1" si="5"/>
        <v/>
      </c>
      <c r="K172" s="88"/>
      <c r="L172" s="90" t="b">
        <v>0</v>
      </c>
      <c r="M172" s="90" t="b">
        <v>0</v>
      </c>
      <c r="N172" s="105"/>
    </row>
    <row r="173" spans="2:14" ht="49.9" customHeight="1" x14ac:dyDescent="0.25">
      <c r="B173" s="122"/>
      <c r="C173" s="88"/>
      <c r="D173" s="88"/>
      <c r="E173" s="88"/>
      <c r="F173" s="88"/>
      <c r="G173" s="88"/>
      <c r="H173" s="89">
        <f>IFERROR(_xlfn.XLOOKUP(E173,'Medication Reference Table'!C$13:C$101,'Medication Reference Table'!F$13:F$101),"")</f>
        <v>0</v>
      </c>
      <c r="I173" s="91" t="str">
        <f t="shared" si="4"/>
        <v/>
      </c>
      <c r="J173" s="89" t="str">
        <f t="shared" ca="1" si="5"/>
        <v/>
      </c>
      <c r="K173" s="88"/>
      <c r="L173" s="90" t="b">
        <v>0</v>
      </c>
      <c r="M173" s="90" t="b">
        <v>0</v>
      </c>
      <c r="N173" s="105"/>
    </row>
    <row r="174" spans="2:14" ht="49.9" customHeight="1" x14ac:dyDescent="0.25">
      <c r="B174" s="122"/>
      <c r="C174" s="88"/>
      <c r="D174" s="88"/>
      <c r="E174" s="88"/>
      <c r="F174" s="88"/>
      <c r="G174" s="88"/>
      <c r="H174" s="89">
        <f>IFERROR(_xlfn.XLOOKUP(E174,'Medication Reference Table'!C$13:C$101,'Medication Reference Table'!F$13:F$101),"")</f>
        <v>0</v>
      </c>
      <c r="I174" s="91" t="str">
        <f t="shared" si="4"/>
        <v/>
      </c>
      <c r="J174" s="89" t="str">
        <f t="shared" ca="1" si="5"/>
        <v/>
      </c>
      <c r="K174" s="88"/>
      <c r="L174" s="90" t="b">
        <v>0</v>
      </c>
      <c r="M174" s="90" t="b">
        <v>0</v>
      </c>
      <c r="N174" s="105"/>
    </row>
    <row r="175" spans="2:14" ht="49.9" customHeight="1" x14ac:dyDescent="0.25">
      <c r="B175" s="122"/>
      <c r="C175" s="88"/>
      <c r="D175" s="88"/>
      <c r="E175" s="88"/>
      <c r="F175" s="88"/>
      <c r="G175" s="88"/>
      <c r="H175" s="89">
        <f>IFERROR(_xlfn.XLOOKUP(E175,'Medication Reference Table'!C$13:C$101,'Medication Reference Table'!F$13:F$101),"")</f>
        <v>0</v>
      </c>
      <c r="I175" s="91" t="str">
        <f t="shared" si="4"/>
        <v/>
      </c>
      <c r="J175" s="89" t="str">
        <f t="shared" ca="1" si="5"/>
        <v/>
      </c>
      <c r="K175" s="88"/>
      <c r="L175" s="90" t="b">
        <v>0</v>
      </c>
      <c r="M175" s="90" t="b">
        <v>0</v>
      </c>
      <c r="N175" s="105"/>
    </row>
    <row r="176" spans="2:14" ht="49.9" customHeight="1" x14ac:dyDescent="0.25">
      <c r="B176" s="122"/>
      <c r="C176" s="88"/>
      <c r="D176" s="88"/>
      <c r="E176" s="88"/>
      <c r="F176" s="88"/>
      <c r="G176" s="88"/>
      <c r="H176" s="89">
        <f>IFERROR(_xlfn.XLOOKUP(E176,'Medication Reference Table'!C$13:C$101,'Medication Reference Table'!F$13:F$101),"")</f>
        <v>0</v>
      </c>
      <c r="I176" s="91" t="str">
        <f t="shared" si="4"/>
        <v/>
      </c>
      <c r="J176" s="89" t="str">
        <f t="shared" ca="1" si="5"/>
        <v/>
      </c>
      <c r="K176" s="88"/>
      <c r="L176" s="90" t="b">
        <v>0</v>
      </c>
      <c r="M176" s="90" t="b">
        <v>0</v>
      </c>
      <c r="N176" s="105"/>
    </row>
    <row r="177" spans="2:14" ht="49.9" customHeight="1" x14ac:dyDescent="0.25">
      <c r="B177" s="122"/>
      <c r="C177" s="88"/>
      <c r="D177" s="88"/>
      <c r="E177" s="88"/>
      <c r="F177" s="88"/>
      <c r="G177" s="88"/>
      <c r="H177" s="89">
        <f>IFERROR(_xlfn.XLOOKUP(E177,'Medication Reference Table'!C$13:C$101,'Medication Reference Table'!F$13:F$101),"")</f>
        <v>0</v>
      </c>
      <c r="I177" s="91" t="str">
        <f t="shared" si="4"/>
        <v/>
      </c>
      <c r="J177" s="89" t="str">
        <f t="shared" ca="1" si="5"/>
        <v/>
      </c>
      <c r="K177" s="88"/>
      <c r="L177" s="90" t="b">
        <v>0</v>
      </c>
      <c r="M177" s="90" t="b">
        <v>0</v>
      </c>
      <c r="N177" s="105"/>
    </row>
    <row r="178" spans="2:14" ht="49.9" customHeight="1" x14ac:dyDescent="0.25">
      <c r="B178" s="122"/>
      <c r="C178" s="88"/>
      <c r="D178" s="88"/>
      <c r="E178" s="88"/>
      <c r="F178" s="88"/>
      <c r="G178" s="88"/>
      <c r="H178" s="89">
        <f>IFERROR(_xlfn.XLOOKUP(E178,'Medication Reference Table'!C$13:C$101,'Medication Reference Table'!F$13:F$101),"")</f>
        <v>0</v>
      </c>
      <c r="I178" s="91" t="str">
        <f t="shared" si="4"/>
        <v/>
      </c>
      <c r="J178" s="89" t="str">
        <f t="shared" ca="1" si="5"/>
        <v/>
      </c>
      <c r="K178" s="88"/>
      <c r="L178" s="90" t="b">
        <v>0</v>
      </c>
      <c r="M178" s="90" t="b">
        <v>0</v>
      </c>
      <c r="N178" s="105"/>
    </row>
    <row r="179" spans="2:14" ht="49.9" customHeight="1" x14ac:dyDescent="0.25">
      <c r="B179" s="122"/>
      <c r="C179" s="88"/>
      <c r="D179" s="88"/>
      <c r="E179" s="88"/>
      <c r="F179" s="88"/>
      <c r="G179" s="88"/>
      <c r="H179" s="89">
        <f>IFERROR(_xlfn.XLOOKUP(E179,'Medication Reference Table'!C$13:C$101,'Medication Reference Table'!F$13:F$101),"")</f>
        <v>0</v>
      </c>
      <c r="I179" s="91" t="str">
        <f t="shared" si="4"/>
        <v/>
      </c>
      <c r="J179" s="89" t="str">
        <f t="shared" ca="1" si="5"/>
        <v/>
      </c>
      <c r="K179" s="88"/>
      <c r="L179" s="90" t="b">
        <v>0</v>
      </c>
      <c r="M179" s="90" t="b">
        <v>0</v>
      </c>
      <c r="N179" s="105"/>
    </row>
    <row r="180" spans="2:14" ht="49.9" customHeight="1" x14ac:dyDescent="0.25">
      <c r="B180" s="122"/>
      <c r="C180" s="88"/>
      <c r="D180" s="88"/>
      <c r="E180" s="88"/>
      <c r="F180" s="88"/>
      <c r="G180" s="88"/>
      <c r="H180" s="89">
        <f>IFERROR(_xlfn.XLOOKUP(E180,'Medication Reference Table'!C$13:C$101,'Medication Reference Table'!F$13:F$101),"")</f>
        <v>0</v>
      </c>
      <c r="I180" s="91" t="str">
        <f t="shared" si="4"/>
        <v/>
      </c>
      <c r="J180" s="89" t="str">
        <f t="shared" ca="1" si="5"/>
        <v/>
      </c>
      <c r="K180" s="88"/>
      <c r="L180" s="90" t="b">
        <v>0</v>
      </c>
      <c r="M180" s="90" t="b">
        <v>0</v>
      </c>
      <c r="N180" s="105"/>
    </row>
    <row r="181" spans="2:14" ht="49.9" customHeight="1" x14ac:dyDescent="0.25">
      <c r="B181" s="122"/>
      <c r="C181" s="88"/>
      <c r="D181" s="88"/>
      <c r="E181" s="88"/>
      <c r="F181" s="88"/>
      <c r="G181" s="88"/>
      <c r="H181" s="89">
        <f>IFERROR(_xlfn.XLOOKUP(E181,'Medication Reference Table'!C$13:C$101,'Medication Reference Table'!F$13:F$101),"")</f>
        <v>0</v>
      </c>
      <c r="I181" s="91" t="str">
        <f t="shared" si="4"/>
        <v/>
      </c>
      <c r="J181" s="89" t="str">
        <f t="shared" ca="1" si="5"/>
        <v/>
      </c>
      <c r="K181" s="88"/>
      <c r="L181" s="90" t="b">
        <v>0</v>
      </c>
      <c r="M181" s="90" t="b">
        <v>0</v>
      </c>
      <c r="N181" s="105"/>
    </row>
    <row r="182" spans="2:14" ht="49.9" customHeight="1" x14ac:dyDescent="0.25">
      <c r="B182" s="122"/>
      <c r="C182" s="88"/>
      <c r="D182" s="88"/>
      <c r="E182" s="88"/>
      <c r="F182" s="88"/>
      <c r="G182" s="88"/>
      <c r="H182" s="89">
        <f>IFERROR(_xlfn.XLOOKUP(E182,'Medication Reference Table'!C$13:C$101,'Medication Reference Table'!F$13:F$101),"")</f>
        <v>0</v>
      </c>
      <c r="I182" s="91" t="str">
        <f t="shared" si="4"/>
        <v/>
      </c>
      <c r="J182" s="89" t="str">
        <f t="shared" ca="1" si="5"/>
        <v/>
      </c>
      <c r="K182" s="88"/>
      <c r="L182" s="90" t="b">
        <v>0</v>
      </c>
      <c r="M182" s="90" t="b">
        <v>0</v>
      </c>
      <c r="N182" s="105"/>
    </row>
    <row r="183" spans="2:14" ht="49.9" customHeight="1" x14ac:dyDescent="0.25">
      <c r="B183" s="122"/>
      <c r="C183" s="88"/>
      <c r="D183" s="88"/>
      <c r="E183" s="88"/>
      <c r="F183" s="88"/>
      <c r="G183" s="88"/>
      <c r="H183" s="89">
        <f>IFERROR(_xlfn.XLOOKUP(E183,'Medication Reference Table'!C$13:C$101,'Medication Reference Table'!F$13:F$101),"")</f>
        <v>0</v>
      </c>
      <c r="I183" s="91" t="str">
        <f t="shared" si="4"/>
        <v/>
      </c>
      <c r="J183" s="89" t="str">
        <f t="shared" ca="1" si="5"/>
        <v/>
      </c>
      <c r="K183" s="88"/>
      <c r="L183" s="90" t="b">
        <v>0</v>
      </c>
      <c r="M183" s="90" t="b">
        <v>0</v>
      </c>
      <c r="N183" s="105"/>
    </row>
    <row r="184" spans="2:14" ht="49.9" customHeight="1" x14ac:dyDescent="0.25">
      <c r="B184" s="122"/>
      <c r="C184" s="88"/>
      <c r="D184" s="88"/>
      <c r="E184" s="88"/>
      <c r="F184" s="88"/>
      <c r="G184" s="88"/>
      <c r="H184" s="89">
        <f>IFERROR(_xlfn.XLOOKUP(E184,'Medication Reference Table'!C$13:C$101,'Medication Reference Table'!F$13:F$101),"")</f>
        <v>0</v>
      </c>
      <c r="I184" s="91" t="str">
        <f t="shared" si="4"/>
        <v/>
      </c>
      <c r="J184" s="89" t="str">
        <f t="shared" ca="1" si="5"/>
        <v/>
      </c>
      <c r="K184" s="88"/>
      <c r="L184" s="90" t="b">
        <v>0</v>
      </c>
      <c r="M184" s="90" t="b">
        <v>0</v>
      </c>
      <c r="N184" s="105"/>
    </row>
    <row r="185" spans="2:14" ht="49.9" customHeight="1" x14ac:dyDescent="0.25">
      <c r="B185" s="122"/>
      <c r="C185" s="88"/>
      <c r="D185" s="88"/>
      <c r="E185" s="88"/>
      <c r="F185" s="88"/>
      <c r="G185" s="88"/>
      <c r="H185" s="89">
        <f>IFERROR(_xlfn.XLOOKUP(E185,'Medication Reference Table'!C$13:C$101,'Medication Reference Table'!F$13:F$101),"")</f>
        <v>0</v>
      </c>
      <c r="I185" s="91" t="str">
        <f t="shared" si="4"/>
        <v/>
      </c>
      <c r="J185" s="89" t="str">
        <f t="shared" ca="1" si="5"/>
        <v/>
      </c>
      <c r="K185" s="88"/>
      <c r="L185" s="90" t="b">
        <v>0</v>
      </c>
      <c r="M185" s="90" t="b">
        <v>0</v>
      </c>
      <c r="N185" s="105"/>
    </row>
    <row r="186" spans="2:14" ht="49.9" customHeight="1" x14ac:dyDescent="0.25">
      <c r="B186" s="122"/>
      <c r="C186" s="88"/>
      <c r="D186" s="88"/>
      <c r="E186" s="88"/>
      <c r="F186" s="88"/>
      <c r="G186" s="88"/>
      <c r="H186" s="89">
        <f>IFERROR(_xlfn.XLOOKUP(E186,'Medication Reference Table'!C$13:C$101,'Medication Reference Table'!F$13:F$101),"")</f>
        <v>0</v>
      </c>
      <c r="I186" s="91" t="str">
        <f t="shared" si="4"/>
        <v/>
      </c>
      <c r="J186" s="89" t="str">
        <f t="shared" ca="1" si="5"/>
        <v/>
      </c>
      <c r="K186" s="88"/>
      <c r="L186" s="90" t="b">
        <v>0</v>
      </c>
      <c r="M186" s="90" t="b">
        <v>0</v>
      </c>
      <c r="N186" s="105"/>
    </row>
    <row r="187" spans="2:14" ht="49.9" customHeight="1" x14ac:dyDescent="0.25">
      <c r="B187" s="122"/>
      <c r="C187" s="88"/>
      <c r="D187" s="88"/>
      <c r="E187" s="88"/>
      <c r="F187" s="88"/>
      <c r="G187" s="88"/>
      <c r="H187" s="89">
        <f>IFERROR(_xlfn.XLOOKUP(E187,'Medication Reference Table'!C$13:C$101,'Medication Reference Table'!F$13:F$101),"")</f>
        <v>0</v>
      </c>
      <c r="I187" s="91" t="str">
        <f t="shared" si="4"/>
        <v/>
      </c>
      <c r="J187" s="89" t="str">
        <f t="shared" ca="1" si="5"/>
        <v/>
      </c>
      <c r="K187" s="88"/>
      <c r="L187" s="90" t="b">
        <v>0</v>
      </c>
      <c r="M187" s="90" t="b">
        <v>0</v>
      </c>
      <c r="N187" s="105"/>
    </row>
    <row r="188" spans="2:14" ht="49.9" customHeight="1" x14ac:dyDescent="0.25">
      <c r="B188" s="122"/>
      <c r="C188" s="88"/>
      <c r="D188" s="88"/>
      <c r="E188" s="88"/>
      <c r="F188" s="88"/>
      <c r="G188" s="88"/>
      <c r="H188" s="89">
        <f>IFERROR(_xlfn.XLOOKUP(E188,'Medication Reference Table'!C$13:C$101,'Medication Reference Table'!F$13:F$101),"")</f>
        <v>0</v>
      </c>
      <c r="I188" s="91" t="str">
        <f t="shared" si="4"/>
        <v/>
      </c>
      <c r="J188" s="89" t="str">
        <f t="shared" ca="1" si="5"/>
        <v/>
      </c>
      <c r="K188" s="88"/>
      <c r="L188" s="90" t="b">
        <v>0</v>
      </c>
      <c r="M188" s="90" t="b">
        <v>0</v>
      </c>
      <c r="N188" s="105"/>
    </row>
    <row r="189" spans="2:14" ht="49.9" customHeight="1" x14ac:dyDescent="0.25">
      <c r="B189" s="122"/>
      <c r="C189" s="88"/>
      <c r="D189" s="88"/>
      <c r="E189" s="88"/>
      <c r="F189" s="88"/>
      <c r="G189" s="88"/>
      <c r="H189" s="89">
        <f>IFERROR(_xlfn.XLOOKUP(E189,'Medication Reference Table'!C$13:C$101,'Medication Reference Table'!F$13:F$101),"")</f>
        <v>0</v>
      </c>
      <c r="I189" s="91" t="str">
        <f t="shared" si="4"/>
        <v/>
      </c>
      <c r="J189" s="89" t="str">
        <f t="shared" ca="1" si="5"/>
        <v/>
      </c>
      <c r="K189" s="88"/>
      <c r="L189" s="90" t="b">
        <v>0</v>
      </c>
      <c r="M189" s="90" t="b">
        <v>0</v>
      </c>
      <c r="N189" s="105"/>
    </row>
    <row r="190" spans="2:14" ht="49.9" customHeight="1" x14ac:dyDescent="0.25">
      <c r="B190" s="122"/>
      <c r="C190" s="88"/>
      <c r="D190" s="88"/>
      <c r="E190" s="88"/>
      <c r="F190" s="88"/>
      <c r="G190" s="88"/>
      <c r="H190" s="89">
        <f>IFERROR(_xlfn.XLOOKUP(E190,'Medication Reference Table'!C$13:C$101,'Medication Reference Table'!F$13:F$101),"")</f>
        <v>0</v>
      </c>
      <c r="I190" s="91" t="str">
        <f t="shared" si="4"/>
        <v/>
      </c>
      <c r="J190" s="89" t="str">
        <f t="shared" ca="1" si="5"/>
        <v/>
      </c>
      <c r="K190" s="88"/>
      <c r="L190" s="90" t="b">
        <v>0</v>
      </c>
      <c r="M190" s="90" t="b">
        <v>0</v>
      </c>
      <c r="N190" s="105"/>
    </row>
    <row r="191" spans="2:14" ht="49.9" customHeight="1" x14ac:dyDescent="0.25">
      <c r="B191" s="122"/>
      <c r="C191" s="88"/>
      <c r="D191" s="88"/>
      <c r="E191" s="88"/>
      <c r="F191" s="88"/>
      <c r="G191" s="88"/>
      <c r="H191" s="89">
        <f>IFERROR(_xlfn.XLOOKUP(E191,'Medication Reference Table'!C$13:C$101,'Medication Reference Table'!F$13:F$101),"")</f>
        <v>0</v>
      </c>
      <c r="I191" s="91" t="str">
        <f t="shared" si="4"/>
        <v/>
      </c>
      <c r="J191" s="89" t="str">
        <f t="shared" ca="1" si="5"/>
        <v/>
      </c>
      <c r="K191" s="88"/>
      <c r="L191" s="90" t="b">
        <v>0</v>
      </c>
      <c r="M191" s="90" t="b">
        <v>0</v>
      </c>
      <c r="N191" s="105"/>
    </row>
    <row r="192" spans="2:14" ht="49.9" customHeight="1" x14ac:dyDescent="0.25">
      <c r="B192" s="122"/>
      <c r="C192" s="88"/>
      <c r="D192" s="88"/>
      <c r="E192" s="88"/>
      <c r="F192" s="88"/>
      <c r="G192" s="88"/>
      <c r="H192" s="89">
        <f>IFERROR(_xlfn.XLOOKUP(E192,'Medication Reference Table'!C$13:C$101,'Medication Reference Table'!F$13:F$101),"")</f>
        <v>0</v>
      </c>
      <c r="I192" s="91" t="str">
        <f t="shared" si="4"/>
        <v/>
      </c>
      <c r="J192" s="89" t="str">
        <f t="shared" ca="1" si="5"/>
        <v/>
      </c>
      <c r="K192" s="88"/>
      <c r="L192" s="90" t="b">
        <v>0</v>
      </c>
      <c r="M192" s="90" t="b">
        <v>0</v>
      </c>
      <c r="N192" s="105"/>
    </row>
    <row r="193" spans="2:14" ht="49.9" customHeight="1" x14ac:dyDescent="0.25">
      <c r="B193" s="122"/>
      <c r="C193" s="88"/>
      <c r="D193" s="88"/>
      <c r="E193" s="88"/>
      <c r="F193" s="88"/>
      <c r="G193" s="88"/>
      <c r="H193" s="89">
        <f>IFERROR(_xlfn.XLOOKUP(E193,'Medication Reference Table'!C$13:C$101,'Medication Reference Table'!F$13:F$101),"")</f>
        <v>0</v>
      </c>
      <c r="I193" s="91" t="str">
        <f t="shared" si="4"/>
        <v/>
      </c>
      <c r="J193" s="89" t="str">
        <f t="shared" ca="1" si="5"/>
        <v/>
      </c>
      <c r="K193" s="88"/>
      <c r="L193" s="90" t="b">
        <v>0</v>
      </c>
      <c r="M193" s="90" t="b">
        <v>0</v>
      </c>
      <c r="N193" s="105"/>
    </row>
    <row r="194" spans="2:14" ht="49.9" customHeight="1" x14ac:dyDescent="0.25">
      <c r="B194" s="122"/>
      <c r="C194" s="88"/>
      <c r="D194" s="88"/>
      <c r="E194" s="88"/>
      <c r="F194" s="88"/>
      <c r="G194" s="88"/>
      <c r="H194" s="89">
        <f>IFERROR(_xlfn.XLOOKUP(E194,'Medication Reference Table'!C$13:C$101,'Medication Reference Table'!F$13:F$101),"")</f>
        <v>0</v>
      </c>
      <c r="I194" s="91" t="str">
        <f t="shared" si="4"/>
        <v/>
      </c>
      <c r="J194" s="89" t="str">
        <f t="shared" ca="1" si="5"/>
        <v/>
      </c>
      <c r="K194" s="88"/>
      <c r="L194" s="90" t="b">
        <v>0</v>
      </c>
      <c r="M194" s="90" t="b">
        <v>0</v>
      </c>
      <c r="N194" s="105"/>
    </row>
    <row r="195" spans="2:14" ht="49.9" customHeight="1" x14ac:dyDescent="0.25">
      <c r="B195" s="122"/>
      <c r="C195" s="88"/>
      <c r="D195" s="88"/>
      <c r="E195" s="88"/>
      <c r="F195" s="88"/>
      <c r="G195" s="88"/>
      <c r="H195" s="89">
        <f>IFERROR(_xlfn.XLOOKUP(E195,'Medication Reference Table'!C$13:C$101,'Medication Reference Table'!F$13:F$101),"")</f>
        <v>0</v>
      </c>
      <c r="I195" s="91" t="str">
        <f t="shared" si="4"/>
        <v/>
      </c>
      <c r="J195" s="89" t="str">
        <f t="shared" ca="1" si="5"/>
        <v/>
      </c>
      <c r="K195" s="88"/>
      <c r="L195" s="90" t="b">
        <v>0</v>
      </c>
      <c r="M195" s="90" t="b">
        <v>0</v>
      </c>
      <c r="N195" s="105"/>
    </row>
    <row r="196" spans="2:14" ht="49.9" customHeight="1" x14ac:dyDescent="0.25">
      <c r="B196" s="122"/>
      <c r="C196" s="88"/>
      <c r="D196" s="88"/>
      <c r="E196" s="88"/>
      <c r="F196" s="88"/>
      <c r="G196" s="88"/>
      <c r="H196" s="89">
        <f>IFERROR(_xlfn.XLOOKUP(E196,'Medication Reference Table'!C$13:C$101,'Medication Reference Table'!F$13:F$101),"")</f>
        <v>0</v>
      </c>
      <c r="I196" s="91" t="str">
        <f t="shared" si="4"/>
        <v/>
      </c>
      <c r="J196" s="89" t="str">
        <f t="shared" ca="1" si="5"/>
        <v/>
      </c>
      <c r="K196" s="88"/>
      <c r="L196" s="90" t="b">
        <v>0</v>
      </c>
      <c r="M196" s="90" t="b">
        <v>0</v>
      </c>
      <c r="N196" s="105"/>
    </row>
    <row r="197" spans="2:14" ht="49.9" customHeight="1" x14ac:dyDescent="0.25">
      <c r="B197" s="122"/>
      <c r="C197" s="88"/>
      <c r="D197" s="88"/>
      <c r="E197" s="88"/>
      <c r="F197" s="88"/>
      <c r="G197" s="88"/>
      <c r="H197" s="89">
        <f>IFERROR(_xlfn.XLOOKUP(E197,'Medication Reference Table'!C$13:C$101,'Medication Reference Table'!F$13:F$101),"")</f>
        <v>0</v>
      </c>
      <c r="I197" s="91" t="str">
        <f t="shared" si="4"/>
        <v/>
      </c>
      <c r="J197" s="89" t="str">
        <f t="shared" ca="1" si="5"/>
        <v/>
      </c>
      <c r="K197" s="88"/>
      <c r="L197" s="90" t="b">
        <v>0</v>
      </c>
      <c r="M197" s="90" t="b">
        <v>0</v>
      </c>
      <c r="N197" s="105"/>
    </row>
    <row r="198" spans="2:14" ht="49.9" customHeight="1" x14ac:dyDescent="0.25">
      <c r="B198" s="122"/>
      <c r="C198" s="88"/>
      <c r="D198" s="88"/>
      <c r="E198" s="88"/>
      <c r="F198" s="88"/>
      <c r="G198" s="88"/>
      <c r="H198" s="89">
        <f>IFERROR(_xlfn.XLOOKUP(E198,'Medication Reference Table'!C$13:C$101,'Medication Reference Table'!F$13:F$101),"")</f>
        <v>0</v>
      </c>
      <c r="I198" s="91" t="str">
        <f t="shared" si="4"/>
        <v/>
      </c>
      <c r="J198" s="89" t="str">
        <f t="shared" ca="1" si="5"/>
        <v/>
      </c>
      <c r="K198" s="88"/>
      <c r="L198" s="90" t="b">
        <v>0</v>
      </c>
      <c r="M198" s="90" t="b">
        <v>0</v>
      </c>
      <c r="N198" s="105"/>
    </row>
    <row r="199" spans="2:14" ht="49.9" customHeight="1" x14ac:dyDescent="0.25">
      <c r="B199" s="122"/>
      <c r="C199" s="88"/>
      <c r="D199" s="88"/>
      <c r="E199" s="88"/>
      <c r="F199" s="88"/>
      <c r="G199" s="88"/>
      <c r="H199" s="89">
        <f>IFERROR(_xlfn.XLOOKUP(E199,'Medication Reference Table'!C$13:C$101,'Medication Reference Table'!F$13:F$101),"")</f>
        <v>0</v>
      </c>
      <c r="I199" s="91" t="str">
        <f t="shared" si="4"/>
        <v/>
      </c>
      <c r="J199" s="89" t="str">
        <f t="shared" ca="1" si="5"/>
        <v/>
      </c>
      <c r="K199" s="88"/>
      <c r="L199" s="90" t="b">
        <v>0</v>
      </c>
      <c r="M199" s="90" t="b">
        <v>0</v>
      </c>
      <c r="N199" s="105"/>
    </row>
    <row r="200" spans="2:14" ht="49.9" customHeight="1" x14ac:dyDescent="0.25">
      <c r="B200" s="122"/>
      <c r="C200" s="88"/>
      <c r="D200" s="88"/>
      <c r="E200" s="88"/>
      <c r="F200" s="88"/>
      <c r="G200" s="88"/>
      <c r="H200" s="89">
        <f>IFERROR(_xlfn.XLOOKUP(E200,'Medication Reference Table'!C$13:C$101,'Medication Reference Table'!F$13:F$101),"")</f>
        <v>0</v>
      </c>
      <c r="I200" s="91" t="str">
        <f t="shared" si="4"/>
        <v/>
      </c>
      <c r="J200" s="89" t="str">
        <f t="shared" ca="1" si="5"/>
        <v/>
      </c>
      <c r="K200" s="88"/>
      <c r="L200" s="90" t="b">
        <v>0</v>
      </c>
      <c r="M200" s="90" t="b">
        <v>0</v>
      </c>
      <c r="N200" s="105"/>
    </row>
    <row r="201" spans="2:14" ht="49.9" customHeight="1" x14ac:dyDescent="0.25">
      <c r="B201" s="122"/>
      <c r="C201" s="88"/>
      <c r="D201" s="88"/>
      <c r="E201" s="88"/>
      <c r="F201" s="88"/>
      <c r="G201" s="88"/>
      <c r="H201" s="89">
        <f>IFERROR(_xlfn.XLOOKUP(E201,'Medication Reference Table'!C$13:C$101,'Medication Reference Table'!F$13:F$101),"")</f>
        <v>0</v>
      </c>
      <c r="I201" s="91" t="str">
        <f t="shared" si="4"/>
        <v/>
      </c>
      <c r="J201" s="89" t="str">
        <f t="shared" ca="1" si="5"/>
        <v/>
      </c>
      <c r="K201" s="88"/>
      <c r="L201" s="90" t="b">
        <v>0</v>
      </c>
      <c r="M201" s="90" t="b">
        <v>0</v>
      </c>
      <c r="N201" s="105"/>
    </row>
    <row r="202" spans="2:14" ht="49.9" customHeight="1" x14ac:dyDescent="0.25">
      <c r="B202" s="122"/>
      <c r="C202" s="88"/>
      <c r="D202" s="88"/>
      <c r="E202" s="88"/>
      <c r="F202" s="88"/>
      <c r="G202" s="88"/>
      <c r="H202" s="89">
        <f>IFERROR(_xlfn.XLOOKUP(E202,'Medication Reference Table'!C$13:C$101,'Medication Reference Table'!F$13:F$101),"")</f>
        <v>0</v>
      </c>
      <c r="I202" s="91" t="str">
        <f t="shared" si="4"/>
        <v/>
      </c>
      <c r="J202" s="89" t="str">
        <f t="shared" ca="1" si="5"/>
        <v/>
      </c>
      <c r="K202" s="88"/>
      <c r="L202" s="90" t="b">
        <v>0</v>
      </c>
      <c r="M202" s="90" t="b">
        <v>0</v>
      </c>
      <c r="N202" s="105"/>
    </row>
    <row r="203" spans="2:14" ht="49.9" customHeight="1" x14ac:dyDescent="0.25">
      <c r="B203" s="122"/>
      <c r="C203" s="88"/>
      <c r="D203" s="88"/>
      <c r="E203" s="88"/>
      <c r="F203" s="88"/>
      <c r="G203" s="88"/>
      <c r="H203" s="89">
        <f>IFERROR(_xlfn.XLOOKUP(E203,'Medication Reference Table'!C$13:C$101,'Medication Reference Table'!F$13:F$101),"")</f>
        <v>0</v>
      </c>
      <c r="I203" s="91" t="str">
        <f t="shared" si="4"/>
        <v/>
      </c>
      <c r="J203" s="89" t="str">
        <f t="shared" ca="1" si="5"/>
        <v/>
      </c>
      <c r="K203" s="88"/>
      <c r="L203" s="90" t="b">
        <v>0</v>
      </c>
      <c r="M203" s="90" t="b">
        <v>0</v>
      </c>
      <c r="N203" s="105"/>
    </row>
    <row r="204" spans="2:14" ht="49.9" customHeight="1" x14ac:dyDescent="0.25">
      <c r="B204" s="122"/>
      <c r="C204" s="88"/>
      <c r="D204" s="88"/>
      <c r="E204" s="88"/>
      <c r="F204" s="88"/>
      <c r="G204" s="88"/>
      <c r="H204" s="89">
        <f>IFERROR(_xlfn.XLOOKUP(E204,'Medication Reference Table'!C$13:C$101,'Medication Reference Table'!F$13:F$101),"")</f>
        <v>0</v>
      </c>
      <c r="I204" s="91" t="str">
        <f t="shared" si="4"/>
        <v/>
      </c>
      <c r="J204" s="89" t="str">
        <f t="shared" ca="1" si="5"/>
        <v/>
      </c>
      <c r="K204" s="88"/>
      <c r="L204" s="90" t="b">
        <v>0</v>
      </c>
      <c r="M204" s="90" t="b">
        <v>0</v>
      </c>
      <c r="N204" s="105"/>
    </row>
    <row r="205" spans="2:14" ht="49.9" customHeight="1" x14ac:dyDescent="0.25">
      <c r="B205" s="122"/>
      <c r="C205" s="88"/>
      <c r="D205" s="88"/>
      <c r="E205" s="88"/>
      <c r="F205" s="88"/>
      <c r="G205" s="88"/>
      <c r="H205" s="89">
        <f>IFERROR(_xlfn.XLOOKUP(E205,'Medication Reference Table'!C$13:C$101,'Medication Reference Table'!F$13:F$101),"")</f>
        <v>0</v>
      </c>
      <c r="I205" s="91" t="str">
        <f t="shared" si="4"/>
        <v/>
      </c>
      <c r="J205" s="89" t="str">
        <f t="shared" ca="1" si="5"/>
        <v/>
      </c>
      <c r="K205" s="88"/>
      <c r="L205" s="90" t="b">
        <v>0</v>
      </c>
      <c r="M205" s="90" t="b">
        <v>0</v>
      </c>
      <c r="N205" s="105"/>
    </row>
    <row r="206" spans="2:14" ht="49.9" customHeight="1" x14ac:dyDescent="0.25">
      <c r="B206" s="122"/>
      <c r="C206" s="88"/>
      <c r="D206" s="88"/>
      <c r="E206" s="88"/>
      <c r="F206" s="88"/>
      <c r="G206" s="88"/>
      <c r="H206" s="89">
        <f>IFERROR(_xlfn.XLOOKUP(E206,'Medication Reference Table'!C$13:C$101,'Medication Reference Table'!F$13:F$101),"")</f>
        <v>0</v>
      </c>
      <c r="I206" s="91" t="str">
        <f t="shared" si="4"/>
        <v/>
      </c>
      <c r="J206" s="89" t="str">
        <f t="shared" ca="1" si="5"/>
        <v/>
      </c>
      <c r="K206" s="88"/>
      <c r="L206" s="90" t="b">
        <v>0</v>
      </c>
      <c r="M206" s="90" t="b">
        <v>0</v>
      </c>
      <c r="N206" s="105"/>
    </row>
    <row r="207" spans="2:14" ht="49.9" customHeight="1" x14ac:dyDescent="0.25">
      <c r="B207" s="122"/>
      <c r="C207" s="88"/>
      <c r="D207" s="88"/>
      <c r="E207" s="88"/>
      <c r="F207" s="88"/>
      <c r="G207" s="88"/>
      <c r="H207" s="89">
        <f>IFERROR(_xlfn.XLOOKUP(E207,'Medication Reference Table'!C$13:C$101,'Medication Reference Table'!F$13:F$101),"")</f>
        <v>0</v>
      </c>
      <c r="I207" s="91" t="str">
        <f t="shared" ref="I207:I270" si="6">IFERROR(IF(OR(B207="",H207=""),"",B207+H207),"")</f>
        <v/>
      </c>
      <c r="J207" s="89" t="str">
        <f t="shared" ref="J207:J270" ca="1" si="7">IF(I207="","",IF(TODAY()&gt;=I207,"Clear","Not Clear"))</f>
        <v/>
      </c>
      <c r="K207" s="88"/>
      <c r="L207" s="90" t="b">
        <v>0</v>
      </c>
      <c r="M207" s="90" t="b">
        <v>0</v>
      </c>
      <c r="N207" s="105"/>
    </row>
    <row r="208" spans="2:14" ht="49.9" customHeight="1" x14ac:dyDescent="0.25">
      <c r="B208" s="122"/>
      <c r="C208" s="88"/>
      <c r="D208" s="88"/>
      <c r="E208" s="88"/>
      <c r="F208" s="88"/>
      <c r="G208" s="88"/>
      <c r="H208" s="89">
        <f>IFERROR(_xlfn.XLOOKUP(E208,'Medication Reference Table'!C$13:C$101,'Medication Reference Table'!F$13:F$101),"")</f>
        <v>0</v>
      </c>
      <c r="I208" s="91" t="str">
        <f t="shared" si="6"/>
        <v/>
      </c>
      <c r="J208" s="89" t="str">
        <f t="shared" ca="1" si="7"/>
        <v/>
      </c>
      <c r="K208" s="88"/>
      <c r="L208" s="90" t="b">
        <v>0</v>
      </c>
      <c r="M208" s="90" t="b">
        <v>0</v>
      </c>
      <c r="N208" s="105"/>
    </row>
    <row r="209" spans="2:14" ht="49.9" customHeight="1" x14ac:dyDescent="0.25">
      <c r="B209" s="122"/>
      <c r="C209" s="88"/>
      <c r="D209" s="88"/>
      <c r="E209" s="88"/>
      <c r="F209" s="88"/>
      <c r="G209" s="88"/>
      <c r="H209" s="89">
        <f>IFERROR(_xlfn.XLOOKUP(E209,'Medication Reference Table'!C$13:C$101,'Medication Reference Table'!F$13:F$101),"")</f>
        <v>0</v>
      </c>
      <c r="I209" s="91" t="str">
        <f t="shared" si="6"/>
        <v/>
      </c>
      <c r="J209" s="89" t="str">
        <f t="shared" ca="1" si="7"/>
        <v/>
      </c>
      <c r="K209" s="88"/>
      <c r="L209" s="90" t="b">
        <v>0</v>
      </c>
      <c r="M209" s="90" t="b">
        <v>0</v>
      </c>
      <c r="N209" s="105"/>
    </row>
    <row r="210" spans="2:14" ht="49.9" customHeight="1" x14ac:dyDescent="0.25">
      <c r="B210" s="122"/>
      <c r="C210" s="88"/>
      <c r="D210" s="88"/>
      <c r="E210" s="88"/>
      <c r="F210" s="88"/>
      <c r="G210" s="88"/>
      <c r="H210" s="89">
        <f>IFERROR(_xlfn.XLOOKUP(E210,'Medication Reference Table'!C$13:C$101,'Medication Reference Table'!F$13:F$101),"")</f>
        <v>0</v>
      </c>
      <c r="I210" s="91" t="str">
        <f t="shared" si="6"/>
        <v/>
      </c>
      <c r="J210" s="89" t="str">
        <f t="shared" ca="1" si="7"/>
        <v/>
      </c>
      <c r="K210" s="88"/>
      <c r="L210" s="90" t="b">
        <v>0</v>
      </c>
      <c r="M210" s="90" t="b">
        <v>0</v>
      </c>
      <c r="N210" s="105"/>
    </row>
    <row r="211" spans="2:14" ht="49.9" customHeight="1" x14ac:dyDescent="0.25">
      <c r="B211" s="122"/>
      <c r="C211" s="88"/>
      <c r="D211" s="88"/>
      <c r="E211" s="88"/>
      <c r="F211" s="88"/>
      <c r="G211" s="88"/>
      <c r="H211" s="89">
        <f>IFERROR(_xlfn.XLOOKUP(E211,'Medication Reference Table'!C$13:C$101,'Medication Reference Table'!F$13:F$101),"")</f>
        <v>0</v>
      </c>
      <c r="I211" s="91" t="str">
        <f t="shared" si="6"/>
        <v/>
      </c>
      <c r="J211" s="89" t="str">
        <f t="shared" ca="1" si="7"/>
        <v/>
      </c>
      <c r="K211" s="88"/>
      <c r="L211" s="90" t="b">
        <v>0</v>
      </c>
      <c r="M211" s="90" t="b">
        <v>0</v>
      </c>
      <c r="N211" s="105"/>
    </row>
    <row r="212" spans="2:14" ht="49.9" customHeight="1" x14ac:dyDescent="0.25">
      <c r="B212" s="122"/>
      <c r="C212" s="88"/>
      <c r="D212" s="88"/>
      <c r="E212" s="88"/>
      <c r="F212" s="88"/>
      <c r="G212" s="88"/>
      <c r="H212" s="89">
        <f>IFERROR(_xlfn.XLOOKUP(E212,'Medication Reference Table'!C$13:C$101,'Medication Reference Table'!F$13:F$101),"")</f>
        <v>0</v>
      </c>
      <c r="I212" s="91" t="str">
        <f t="shared" si="6"/>
        <v/>
      </c>
      <c r="J212" s="89" t="str">
        <f t="shared" ca="1" si="7"/>
        <v/>
      </c>
      <c r="K212" s="88"/>
      <c r="L212" s="90" t="b">
        <v>0</v>
      </c>
      <c r="M212" s="90" t="b">
        <v>0</v>
      </c>
      <c r="N212" s="105"/>
    </row>
    <row r="213" spans="2:14" ht="49.9" customHeight="1" x14ac:dyDescent="0.25">
      <c r="B213" s="122"/>
      <c r="C213" s="88"/>
      <c r="D213" s="88"/>
      <c r="E213" s="88"/>
      <c r="F213" s="88"/>
      <c r="G213" s="88"/>
      <c r="H213" s="89">
        <f>IFERROR(_xlfn.XLOOKUP(E213,'Medication Reference Table'!C$13:C$101,'Medication Reference Table'!F$13:F$101),"")</f>
        <v>0</v>
      </c>
      <c r="I213" s="91" t="str">
        <f t="shared" si="6"/>
        <v/>
      </c>
      <c r="J213" s="89" t="str">
        <f t="shared" ca="1" si="7"/>
        <v/>
      </c>
      <c r="K213" s="88"/>
      <c r="L213" s="90" t="b">
        <v>0</v>
      </c>
      <c r="M213" s="90" t="b">
        <v>0</v>
      </c>
      <c r="N213" s="105"/>
    </row>
    <row r="214" spans="2:14" ht="49.9" customHeight="1" x14ac:dyDescent="0.25">
      <c r="B214" s="122"/>
      <c r="C214" s="88"/>
      <c r="D214" s="88"/>
      <c r="E214" s="88"/>
      <c r="F214" s="88"/>
      <c r="G214" s="88"/>
      <c r="H214" s="89">
        <f>IFERROR(_xlfn.XLOOKUP(E214,'Medication Reference Table'!C$13:C$101,'Medication Reference Table'!F$13:F$101),"")</f>
        <v>0</v>
      </c>
      <c r="I214" s="91" t="str">
        <f t="shared" si="6"/>
        <v/>
      </c>
      <c r="J214" s="89" t="str">
        <f t="shared" ca="1" si="7"/>
        <v/>
      </c>
      <c r="K214" s="88"/>
      <c r="L214" s="90" t="b">
        <v>0</v>
      </c>
      <c r="M214" s="90" t="b">
        <v>0</v>
      </c>
      <c r="N214" s="105"/>
    </row>
    <row r="215" spans="2:14" ht="49.9" customHeight="1" x14ac:dyDescent="0.25">
      <c r="B215" s="122"/>
      <c r="C215" s="88"/>
      <c r="D215" s="88"/>
      <c r="E215" s="88"/>
      <c r="F215" s="88"/>
      <c r="G215" s="88"/>
      <c r="H215" s="89">
        <f>IFERROR(_xlfn.XLOOKUP(E215,'Medication Reference Table'!C$13:C$101,'Medication Reference Table'!F$13:F$101),"")</f>
        <v>0</v>
      </c>
      <c r="I215" s="91" t="str">
        <f t="shared" si="6"/>
        <v/>
      </c>
      <c r="J215" s="89" t="str">
        <f t="shared" ca="1" si="7"/>
        <v/>
      </c>
      <c r="K215" s="88"/>
      <c r="L215" s="90" t="b">
        <v>0</v>
      </c>
      <c r="M215" s="90" t="b">
        <v>0</v>
      </c>
      <c r="N215" s="105"/>
    </row>
    <row r="216" spans="2:14" ht="49.9" customHeight="1" x14ac:dyDescent="0.25">
      <c r="B216" s="122"/>
      <c r="C216" s="88"/>
      <c r="D216" s="88"/>
      <c r="E216" s="88"/>
      <c r="F216" s="88"/>
      <c r="G216" s="88"/>
      <c r="H216" s="89">
        <f>IFERROR(_xlfn.XLOOKUP(E216,'Medication Reference Table'!C$13:C$101,'Medication Reference Table'!F$13:F$101),"")</f>
        <v>0</v>
      </c>
      <c r="I216" s="91" t="str">
        <f t="shared" si="6"/>
        <v/>
      </c>
      <c r="J216" s="89" t="str">
        <f t="shared" ca="1" si="7"/>
        <v/>
      </c>
      <c r="K216" s="88"/>
      <c r="L216" s="90" t="b">
        <v>0</v>
      </c>
      <c r="M216" s="90" t="b">
        <v>0</v>
      </c>
      <c r="N216" s="105"/>
    </row>
    <row r="217" spans="2:14" ht="49.9" customHeight="1" x14ac:dyDescent="0.25">
      <c r="B217" s="122"/>
      <c r="C217" s="88"/>
      <c r="D217" s="88"/>
      <c r="E217" s="88"/>
      <c r="F217" s="88"/>
      <c r="G217" s="88"/>
      <c r="H217" s="89">
        <f>IFERROR(_xlfn.XLOOKUP(E217,'Medication Reference Table'!C$13:C$101,'Medication Reference Table'!F$13:F$101),"")</f>
        <v>0</v>
      </c>
      <c r="I217" s="91" t="str">
        <f t="shared" si="6"/>
        <v/>
      </c>
      <c r="J217" s="89" t="str">
        <f t="shared" ca="1" si="7"/>
        <v/>
      </c>
      <c r="K217" s="88"/>
      <c r="L217" s="90" t="b">
        <v>0</v>
      </c>
      <c r="M217" s="90" t="b">
        <v>0</v>
      </c>
      <c r="N217" s="105"/>
    </row>
    <row r="218" spans="2:14" ht="49.9" customHeight="1" x14ac:dyDescent="0.25">
      <c r="B218" s="122"/>
      <c r="C218" s="88"/>
      <c r="D218" s="88"/>
      <c r="E218" s="88"/>
      <c r="F218" s="88"/>
      <c r="G218" s="88"/>
      <c r="H218" s="89">
        <f>IFERROR(_xlfn.XLOOKUP(E218,'Medication Reference Table'!C$13:C$101,'Medication Reference Table'!F$13:F$101),"")</f>
        <v>0</v>
      </c>
      <c r="I218" s="91" t="str">
        <f t="shared" si="6"/>
        <v/>
      </c>
      <c r="J218" s="89" t="str">
        <f t="shared" ca="1" si="7"/>
        <v/>
      </c>
      <c r="K218" s="88"/>
      <c r="L218" s="90" t="b">
        <v>0</v>
      </c>
      <c r="M218" s="90" t="b">
        <v>0</v>
      </c>
      <c r="N218" s="105"/>
    </row>
    <row r="219" spans="2:14" ht="49.9" customHeight="1" x14ac:dyDescent="0.25">
      <c r="B219" s="122"/>
      <c r="C219" s="88"/>
      <c r="D219" s="88"/>
      <c r="E219" s="88"/>
      <c r="F219" s="88"/>
      <c r="G219" s="88"/>
      <c r="H219" s="89">
        <f>IFERROR(_xlfn.XLOOKUP(E219,'Medication Reference Table'!C$13:C$101,'Medication Reference Table'!F$13:F$101),"")</f>
        <v>0</v>
      </c>
      <c r="I219" s="91" t="str">
        <f t="shared" si="6"/>
        <v/>
      </c>
      <c r="J219" s="89" t="str">
        <f t="shared" ca="1" si="7"/>
        <v/>
      </c>
      <c r="K219" s="88"/>
      <c r="L219" s="90" t="b">
        <v>0</v>
      </c>
      <c r="M219" s="90" t="b">
        <v>0</v>
      </c>
      <c r="N219" s="105"/>
    </row>
    <row r="220" spans="2:14" ht="49.9" customHeight="1" x14ac:dyDescent="0.25">
      <c r="B220" s="122"/>
      <c r="C220" s="88"/>
      <c r="D220" s="88"/>
      <c r="E220" s="88"/>
      <c r="F220" s="88"/>
      <c r="G220" s="88"/>
      <c r="H220" s="89">
        <f>IFERROR(_xlfn.XLOOKUP(E220,'Medication Reference Table'!C$13:C$101,'Medication Reference Table'!F$13:F$101),"")</f>
        <v>0</v>
      </c>
      <c r="I220" s="91" t="str">
        <f t="shared" si="6"/>
        <v/>
      </c>
      <c r="J220" s="89" t="str">
        <f t="shared" ca="1" si="7"/>
        <v/>
      </c>
      <c r="K220" s="88"/>
      <c r="L220" s="90" t="b">
        <v>0</v>
      </c>
      <c r="M220" s="90" t="b">
        <v>0</v>
      </c>
      <c r="N220" s="105"/>
    </row>
    <row r="221" spans="2:14" ht="49.9" customHeight="1" x14ac:dyDescent="0.25">
      <c r="B221" s="122"/>
      <c r="C221" s="88"/>
      <c r="D221" s="88"/>
      <c r="E221" s="88"/>
      <c r="F221" s="88"/>
      <c r="G221" s="88"/>
      <c r="H221" s="89">
        <f>IFERROR(_xlfn.XLOOKUP(E221,'Medication Reference Table'!C$13:C$101,'Medication Reference Table'!F$13:F$101),"")</f>
        <v>0</v>
      </c>
      <c r="I221" s="91" t="str">
        <f t="shared" si="6"/>
        <v/>
      </c>
      <c r="J221" s="89" t="str">
        <f t="shared" ca="1" si="7"/>
        <v/>
      </c>
      <c r="K221" s="88"/>
      <c r="L221" s="90" t="b">
        <v>0</v>
      </c>
      <c r="M221" s="90" t="b">
        <v>0</v>
      </c>
      <c r="N221" s="105"/>
    </row>
    <row r="222" spans="2:14" ht="49.9" customHeight="1" x14ac:dyDescent="0.25">
      <c r="B222" s="122"/>
      <c r="C222" s="88"/>
      <c r="D222" s="88"/>
      <c r="E222" s="88"/>
      <c r="F222" s="88"/>
      <c r="G222" s="88"/>
      <c r="H222" s="89">
        <f>IFERROR(_xlfn.XLOOKUP(E222,'Medication Reference Table'!C$13:C$101,'Medication Reference Table'!F$13:F$101),"")</f>
        <v>0</v>
      </c>
      <c r="I222" s="91" t="str">
        <f t="shared" si="6"/>
        <v/>
      </c>
      <c r="J222" s="89" t="str">
        <f t="shared" ca="1" si="7"/>
        <v/>
      </c>
      <c r="K222" s="88"/>
      <c r="L222" s="90" t="b">
        <v>0</v>
      </c>
      <c r="M222" s="90" t="b">
        <v>0</v>
      </c>
      <c r="N222" s="105"/>
    </row>
    <row r="223" spans="2:14" ht="49.9" customHeight="1" x14ac:dyDescent="0.25">
      <c r="B223" s="122"/>
      <c r="C223" s="88"/>
      <c r="D223" s="88"/>
      <c r="E223" s="88"/>
      <c r="F223" s="88"/>
      <c r="G223" s="88"/>
      <c r="H223" s="89">
        <f>IFERROR(_xlfn.XLOOKUP(E223,'Medication Reference Table'!C$13:C$101,'Medication Reference Table'!F$13:F$101),"")</f>
        <v>0</v>
      </c>
      <c r="I223" s="91" t="str">
        <f t="shared" si="6"/>
        <v/>
      </c>
      <c r="J223" s="89" t="str">
        <f t="shared" ca="1" si="7"/>
        <v/>
      </c>
      <c r="K223" s="88"/>
      <c r="L223" s="90" t="b">
        <v>0</v>
      </c>
      <c r="M223" s="90" t="b">
        <v>0</v>
      </c>
      <c r="N223" s="105"/>
    </row>
    <row r="224" spans="2:14" ht="49.9" customHeight="1" x14ac:dyDescent="0.25">
      <c r="B224" s="122"/>
      <c r="C224" s="88"/>
      <c r="D224" s="88"/>
      <c r="E224" s="88"/>
      <c r="F224" s="88"/>
      <c r="G224" s="88"/>
      <c r="H224" s="89">
        <f>IFERROR(_xlfn.XLOOKUP(E224,'Medication Reference Table'!C$13:C$101,'Medication Reference Table'!F$13:F$101),"")</f>
        <v>0</v>
      </c>
      <c r="I224" s="91" t="str">
        <f t="shared" si="6"/>
        <v/>
      </c>
      <c r="J224" s="89" t="str">
        <f t="shared" ca="1" si="7"/>
        <v/>
      </c>
      <c r="K224" s="88"/>
      <c r="L224" s="90" t="b">
        <v>0</v>
      </c>
      <c r="M224" s="90" t="b">
        <v>0</v>
      </c>
      <c r="N224" s="105"/>
    </row>
    <row r="225" spans="2:14" ht="49.9" customHeight="1" x14ac:dyDescent="0.25">
      <c r="B225" s="122"/>
      <c r="C225" s="88"/>
      <c r="D225" s="88"/>
      <c r="E225" s="88"/>
      <c r="F225" s="88"/>
      <c r="G225" s="88"/>
      <c r="H225" s="89">
        <f>IFERROR(_xlfn.XLOOKUP(E225,'Medication Reference Table'!C$13:C$101,'Medication Reference Table'!F$13:F$101),"")</f>
        <v>0</v>
      </c>
      <c r="I225" s="91" t="str">
        <f t="shared" si="6"/>
        <v/>
      </c>
      <c r="J225" s="89" t="str">
        <f t="shared" ca="1" si="7"/>
        <v/>
      </c>
      <c r="K225" s="88"/>
      <c r="L225" s="90" t="b">
        <v>0</v>
      </c>
      <c r="M225" s="90" t="b">
        <v>0</v>
      </c>
      <c r="N225" s="105"/>
    </row>
    <row r="226" spans="2:14" ht="49.9" customHeight="1" x14ac:dyDescent="0.25">
      <c r="B226" s="122"/>
      <c r="C226" s="88"/>
      <c r="D226" s="88"/>
      <c r="E226" s="88"/>
      <c r="F226" s="88"/>
      <c r="G226" s="88"/>
      <c r="H226" s="89">
        <f>IFERROR(_xlfn.XLOOKUP(E226,'Medication Reference Table'!C$13:C$101,'Medication Reference Table'!F$13:F$101),"")</f>
        <v>0</v>
      </c>
      <c r="I226" s="91" t="str">
        <f t="shared" si="6"/>
        <v/>
      </c>
      <c r="J226" s="89" t="str">
        <f t="shared" ca="1" si="7"/>
        <v/>
      </c>
      <c r="K226" s="88"/>
      <c r="L226" s="90" t="b">
        <v>0</v>
      </c>
      <c r="M226" s="90" t="b">
        <v>0</v>
      </c>
      <c r="N226" s="105"/>
    </row>
    <row r="227" spans="2:14" ht="49.9" customHeight="1" x14ac:dyDescent="0.25">
      <c r="B227" s="122"/>
      <c r="C227" s="88"/>
      <c r="D227" s="88"/>
      <c r="E227" s="88"/>
      <c r="F227" s="88"/>
      <c r="G227" s="88"/>
      <c r="H227" s="89">
        <f>IFERROR(_xlfn.XLOOKUP(E227,'Medication Reference Table'!C$13:C$101,'Medication Reference Table'!F$13:F$101),"")</f>
        <v>0</v>
      </c>
      <c r="I227" s="91" t="str">
        <f t="shared" si="6"/>
        <v/>
      </c>
      <c r="J227" s="89" t="str">
        <f t="shared" ca="1" si="7"/>
        <v/>
      </c>
      <c r="K227" s="88"/>
      <c r="L227" s="90" t="b">
        <v>0</v>
      </c>
      <c r="M227" s="90" t="b">
        <v>0</v>
      </c>
      <c r="N227" s="105"/>
    </row>
    <row r="228" spans="2:14" ht="49.9" customHeight="1" x14ac:dyDescent="0.25">
      <c r="B228" s="122"/>
      <c r="C228" s="88"/>
      <c r="D228" s="88"/>
      <c r="E228" s="88"/>
      <c r="F228" s="88"/>
      <c r="G228" s="88"/>
      <c r="H228" s="89">
        <f>IFERROR(_xlfn.XLOOKUP(E228,'Medication Reference Table'!C$13:C$101,'Medication Reference Table'!F$13:F$101),"")</f>
        <v>0</v>
      </c>
      <c r="I228" s="91" t="str">
        <f t="shared" si="6"/>
        <v/>
      </c>
      <c r="J228" s="89" t="str">
        <f t="shared" ca="1" si="7"/>
        <v/>
      </c>
      <c r="K228" s="88"/>
      <c r="L228" s="90" t="b">
        <v>0</v>
      </c>
      <c r="M228" s="90" t="b">
        <v>0</v>
      </c>
      <c r="N228" s="105"/>
    </row>
    <row r="229" spans="2:14" ht="49.9" customHeight="1" x14ac:dyDescent="0.25">
      <c r="B229" s="122"/>
      <c r="C229" s="88"/>
      <c r="D229" s="88"/>
      <c r="E229" s="88"/>
      <c r="F229" s="88"/>
      <c r="G229" s="88"/>
      <c r="H229" s="89">
        <f>IFERROR(_xlfn.XLOOKUP(E229,'Medication Reference Table'!C$13:C$101,'Medication Reference Table'!F$13:F$101),"")</f>
        <v>0</v>
      </c>
      <c r="I229" s="91" t="str">
        <f t="shared" si="6"/>
        <v/>
      </c>
      <c r="J229" s="89" t="str">
        <f t="shared" ca="1" si="7"/>
        <v/>
      </c>
      <c r="K229" s="88"/>
      <c r="L229" s="90" t="b">
        <v>0</v>
      </c>
      <c r="M229" s="90" t="b">
        <v>0</v>
      </c>
      <c r="N229" s="105"/>
    </row>
    <row r="230" spans="2:14" ht="49.9" customHeight="1" x14ac:dyDescent="0.25">
      <c r="B230" s="122"/>
      <c r="C230" s="88"/>
      <c r="D230" s="88"/>
      <c r="E230" s="88"/>
      <c r="F230" s="88"/>
      <c r="G230" s="88"/>
      <c r="H230" s="89">
        <f>IFERROR(_xlfn.XLOOKUP(E230,'Medication Reference Table'!C$13:C$101,'Medication Reference Table'!F$13:F$101),"")</f>
        <v>0</v>
      </c>
      <c r="I230" s="91" t="str">
        <f t="shared" si="6"/>
        <v/>
      </c>
      <c r="J230" s="89" t="str">
        <f t="shared" ca="1" si="7"/>
        <v/>
      </c>
      <c r="K230" s="88"/>
      <c r="L230" s="90" t="b">
        <v>0</v>
      </c>
      <c r="M230" s="90" t="b">
        <v>0</v>
      </c>
      <c r="N230" s="105"/>
    </row>
    <row r="231" spans="2:14" ht="49.9" customHeight="1" x14ac:dyDescent="0.25">
      <c r="B231" s="122"/>
      <c r="C231" s="88"/>
      <c r="D231" s="88"/>
      <c r="E231" s="88"/>
      <c r="F231" s="88"/>
      <c r="G231" s="88"/>
      <c r="H231" s="89">
        <f>IFERROR(_xlfn.XLOOKUP(E231,'Medication Reference Table'!C$13:C$101,'Medication Reference Table'!F$13:F$101),"")</f>
        <v>0</v>
      </c>
      <c r="I231" s="91" t="str">
        <f t="shared" si="6"/>
        <v/>
      </c>
      <c r="J231" s="89" t="str">
        <f t="shared" ca="1" si="7"/>
        <v/>
      </c>
      <c r="K231" s="88"/>
      <c r="L231" s="90" t="b">
        <v>0</v>
      </c>
      <c r="M231" s="90" t="b">
        <v>0</v>
      </c>
      <c r="N231" s="105"/>
    </row>
    <row r="232" spans="2:14" ht="49.9" customHeight="1" x14ac:dyDescent="0.25">
      <c r="B232" s="122"/>
      <c r="C232" s="88"/>
      <c r="D232" s="88"/>
      <c r="E232" s="88"/>
      <c r="F232" s="88"/>
      <c r="G232" s="88"/>
      <c r="H232" s="89">
        <f>IFERROR(_xlfn.XLOOKUP(E232,'Medication Reference Table'!C$13:C$101,'Medication Reference Table'!F$13:F$101),"")</f>
        <v>0</v>
      </c>
      <c r="I232" s="91" t="str">
        <f t="shared" si="6"/>
        <v/>
      </c>
      <c r="J232" s="89" t="str">
        <f t="shared" ca="1" si="7"/>
        <v/>
      </c>
      <c r="K232" s="88"/>
      <c r="L232" s="90" t="b">
        <v>0</v>
      </c>
      <c r="M232" s="90" t="b">
        <v>0</v>
      </c>
      <c r="N232" s="105"/>
    </row>
    <row r="233" spans="2:14" ht="49.9" customHeight="1" x14ac:dyDescent="0.25">
      <c r="B233" s="122"/>
      <c r="C233" s="88"/>
      <c r="D233" s="88"/>
      <c r="E233" s="88"/>
      <c r="F233" s="88"/>
      <c r="G233" s="88"/>
      <c r="H233" s="89">
        <f>IFERROR(_xlfn.XLOOKUP(E233,'Medication Reference Table'!C$13:C$101,'Medication Reference Table'!F$13:F$101),"")</f>
        <v>0</v>
      </c>
      <c r="I233" s="91" t="str">
        <f t="shared" si="6"/>
        <v/>
      </c>
      <c r="J233" s="89" t="str">
        <f t="shared" ca="1" si="7"/>
        <v/>
      </c>
      <c r="K233" s="88"/>
      <c r="L233" s="90" t="b">
        <v>0</v>
      </c>
      <c r="M233" s="90" t="b">
        <v>0</v>
      </c>
      <c r="N233" s="105"/>
    </row>
    <row r="234" spans="2:14" ht="49.9" customHeight="1" x14ac:dyDescent="0.25">
      <c r="B234" s="122"/>
      <c r="C234" s="88"/>
      <c r="D234" s="88"/>
      <c r="E234" s="88"/>
      <c r="F234" s="88"/>
      <c r="G234" s="88"/>
      <c r="H234" s="89">
        <f>IFERROR(_xlfn.XLOOKUP(E234,'Medication Reference Table'!C$13:C$101,'Medication Reference Table'!F$13:F$101),"")</f>
        <v>0</v>
      </c>
      <c r="I234" s="91" t="str">
        <f t="shared" si="6"/>
        <v/>
      </c>
      <c r="J234" s="89" t="str">
        <f t="shared" ca="1" si="7"/>
        <v/>
      </c>
      <c r="K234" s="88"/>
      <c r="L234" s="90" t="b">
        <v>0</v>
      </c>
      <c r="M234" s="90" t="b">
        <v>0</v>
      </c>
      <c r="N234" s="105"/>
    </row>
    <row r="235" spans="2:14" ht="49.9" customHeight="1" x14ac:dyDescent="0.25">
      <c r="B235" s="122"/>
      <c r="C235" s="88"/>
      <c r="D235" s="88"/>
      <c r="E235" s="88"/>
      <c r="F235" s="88"/>
      <c r="G235" s="88"/>
      <c r="H235" s="89">
        <f>IFERROR(_xlfn.XLOOKUP(E235,'Medication Reference Table'!C$13:C$101,'Medication Reference Table'!F$13:F$101),"")</f>
        <v>0</v>
      </c>
      <c r="I235" s="91" t="str">
        <f t="shared" si="6"/>
        <v/>
      </c>
      <c r="J235" s="89" t="str">
        <f t="shared" ca="1" si="7"/>
        <v/>
      </c>
      <c r="K235" s="88"/>
      <c r="L235" s="90" t="b">
        <v>0</v>
      </c>
      <c r="M235" s="90" t="b">
        <v>0</v>
      </c>
      <c r="N235" s="105"/>
    </row>
    <row r="236" spans="2:14" ht="49.9" customHeight="1" x14ac:dyDescent="0.25">
      <c r="B236" s="122"/>
      <c r="C236" s="88"/>
      <c r="D236" s="88"/>
      <c r="E236" s="88"/>
      <c r="F236" s="88"/>
      <c r="G236" s="88"/>
      <c r="H236" s="89">
        <f>IFERROR(_xlfn.XLOOKUP(E236,'Medication Reference Table'!C$13:C$101,'Medication Reference Table'!F$13:F$101),"")</f>
        <v>0</v>
      </c>
      <c r="I236" s="91" t="str">
        <f t="shared" si="6"/>
        <v/>
      </c>
      <c r="J236" s="89" t="str">
        <f t="shared" ca="1" si="7"/>
        <v/>
      </c>
      <c r="K236" s="88"/>
      <c r="L236" s="90" t="b">
        <v>0</v>
      </c>
      <c r="M236" s="90" t="b">
        <v>0</v>
      </c>
      <c r="N236" s="105"/>
    </row>
    <row r="237" spans="2:14" ht="49.9" customHeight="1" x14ac:dyDescent="0.25">
      <c r="B237" s="122"/>
      <c r="C237" s="88"/>
      <c r="D237" s="88"/>
      <c r="E237" s="88"/>
      <c r="F237" s="88"/>
      <c r="G237" s="88"/>
      <c r="H237" s="89">
        <f>IFERROR(_xlfn.XLOOKUP(E237,'Medication Reference Table'!C$13:C$101,'Medication Reference Table'!F$13:F$101),"")</f>
        <v>0</v>
      </c>
      <c r="I237" s="91" t="str">
        <f t="shared" si="6"/>
        <v/>
      </c>
      <c r="J237" s="89" t="str">
        <f t="shared" ca="1" si="7"/>
        <v/>
      </c>
      <c r="K237" s="88"/>
      <c r="L237" s="90" t="b">
        <v>0</v>
      </c>
      <c r="M237" s="90" t="b">
        <v>0</v>
      </c>
      <c r="N237" s="105"/>
    </row>
    <row r="238" spans="2:14" ht="49.9" customHeight="1" x14ac:dyDescent="0.25">
      <c r="B238" s="122"/>
      <c r="C238" s="88"/>
      <c r="D238" s="88"/>
      <c r="E238" s="88"/>
      <c r="F238" s="88"/>
      <c r="G238" s="88"/>
      <c r="H238" s="89">
        <f>IFERROR(_xlfn.XLOOKUP(E238,'Medication Reference Table'!C$13:C$101,'Medication Reference Table'!F$13:F$101),"")</f>
        <v>0</v>
      </c>
      <c r="I238" s="91" t="str">
        <f t="shared" si="6"/>
        <v/>
      </c>
      <c r="J238" s="89" t="str">
        <f t="shared" ca="1" si="7"/>
        <v/>
      </c>
      <c r="K238" s="88"/>
      <c r="L238" s="90" t="b">
        <v>0</v>
      </c>
      <c r="M238" s="90" t="b">
        <v>0</v>
      </c>
      <c r="N238" s="105"/>
    </row>
    <row r="239" spans="2:14" ht="49.9" customHeight="1" x14ac:dyDescent="0.25">
      <c r="B239" s="122"/>
      <c r="C239" s="88"/>
      <c r="D239" s="88"/>
      <c r="E239" s="88"/>
      <c r="F239" s="88"/>
      <c r="G239" s="88"/>
      <c r="H239" s="89">
        <f>IFERROR(_xlfn.XLOOKUP(E239,'Medication Reference Table'!C$13:C$101,'Medication Reference Table'!F$13:F$101),"")</f>
        <v>0</v>
      </c>
      <c r="I239" s="91" t="str">
        <f t="shared" si="6"/>
        <v/>
      </c>
      <c r="J239" s="89" t="str">
        <f t="shared" ca="1" si="7"/>
        <v/>
      </c>
      <c r="K239" s="88"/>
      <c r="L239" s="90" t="b">
        <v>0</v>
      </c>
      <c r="M239" s="90" t="b">
        <v>0</v>
      </c>
      <c r="N239" s="105"/>
    </row>
    <row r="240" spans="2:14" ht="49.9" customHeight="1" x14ac:dyDescent="0.25">
      <c r="B240" s="122"/>
      <c r="C240" s="88"/>
      <c r="D240" s="88"/>
      <c r="E240" s="88"/>
      <c r="F240" s="88"/>
      <c r="G240" s="88"/>
      <c r="H240" s="89">
        <f>IFERROR(_xlfn.XLOOKUP(E240,'Medication Reference Table'!C$13:C$101,'Medication Reference Table'!F$13:F$101),"")</f>
        <v>0</v>
      </c>
      <c r="I240" s="91" t="str">
        <f t="shared" si="6"/>
        <v/>
      </c>
      <c r="J240" s="89" t="str">
        <f t="shared" ca="1" si="7"/>
        <v/>
      </c>
      <c r="K240" s="88"/>
      <c r="L240" s="90" t="b">
        <v>0</v>
      </c>
      <c r="M240" s="90" t="b">
        <v>0</v>
      </c>
      <c r="N240" s="105"/>
    </row>
    <row r="241" spans="2:14" ht="49.9" customHeight="1" x14ac:dyDescent="0.25">
      <c r="B241" s="122"/>
      <c r="C241" s="88"/>
      <c r="D241" s="88"/>
      <c r="E241" s="88"/>
      <c r="F241" s="88"/>
      <c r="G241" s="88"/>
      <c r="H241" s="89">
        <f>IFERROR(_xlfn.XLOOKUP(E241,'Medication Reference Table'!C$13:C$101,'Medication Reference Table'!F$13:F$101),"")</f>
        <v>0</v>
      </c>
      <c r="I241" s="91" t="str">
        <f t="shared" si="6"/>
        <v/>
      </c>
      <c r="J241" s="89" t="str">
        <f t="shared" ca="1" si="7"/>
        <v/>
      </c>
      <c r="K241" s="88"/>
      <c r="L241" s="90" t="b">
        <v>0</v>
      </c>
      <c r="M241" s="90" t="b">
        <v>0</v>
      </c>
      <c r="N241" s="105"/>
    </row>
    <row r="242" spans="2:14" ht="49.9" customHeight="1" x14ac:dyDescent="0.25">
      <c r="B242" s="122"/>
      <c r="C242" s="88"/>
      <c r="D242" s="88"/>
      <c r="E242" s="88"/>
      <c r="F242" s="88"/>
      <c r="G242" s="88"/>
      <c r="H242" s="89">
        <f>IFERROR(_xlfn.XLOOKUP(E242,'Medication Reference Table'!C$13:C$101,'Medication Reference Table'!F$13:F$101),"")</f>
        <v>0</v>
      </c>
      <c r="I242" s="91" t="str">
        <f t="shared" si="6"/>
        <v/>
      </c>
      <c r="J242" s="89" t="str">
        <f t="shared" ca="1" si="7"/>
        <v/>
      </c>
      <c r="K242" s="88"/>
      <c r="L242" s="90" t="b">
        <v>0</v>
      </c>
      <c r="M242" s="90" t="b">
        <v>0</v>
      </c>
      <c r="N242" s="105"/>
    </row>
    <row r="243" spans="2:14" ht="49.9" customHeight="1" x14ac:dyDescent="0.25">
      <c r="B243" s="122"/>
      <c r="C243" s="88"/>
      <c r="D243" s="88"/>
      <c r="E243" s="88"/>
      <c r="F243" s="88"/>
      <c r="G243" s="88"/>
      <c r="H243" s="89">
        <f>IFERROR(_xlfn.XLOOKUP(E243,'Medication Reference Table'!C$13:C$101,'Medication Reference Table'!F$13:F$101),"")</f>
        <v>0</v>
      </c>
      <c r="I243" s="91" t="str">
        <f t="shared" si="6"/>
        <v/>
      </c>
      <c r="J243" s="89" t="str">
        <f t="shared" ca="1" si="7"/>
        <v/>
      </c>
      <c r="K243" s="88"/>
      <c r="L243" s="90" t="b">
        <v>0</v>
      </c>
      <c r="M243" s="90" t="b">
        <v>0</v>
      </c>
      <c r="N243" s="105"/>
    </row>
    <row r="244" spans="2:14" ht="49.9" customHeight="1" x14ac:dyDescent="0.25">
      <c r="B244" s="122"/>
      <c r="C244" s="88"/>
      <c r="D244" s="88"/>
      <c r="E244" s="88"/>
      <c r="F244" s="88"/>
      <c r="G244" s="88"/>
      <c r="H244" s="89">
        <f>IFERROR(_xlfn.XLOOKUP(E244,'Medication Reference Table'!C$13:C$101,'Medication Reference Table'!F$13:F$101),"")</f>
        <v>0</v>
      </c>
      <c r="I244" s="91" t="str">
        <f t="shared" si="6"/>
        <v/>
      </c>
      <c r="J244" s="89" t="str">
        <f t="shared" ca="1" si="7"/>
        <v/>
      </c>
      <c r="K244" s="88"/>
      <c r="L244" s="90" t="b">
        <v>0</v>
      </c>
      <c r="M244" s="90" t="b">
        <v>0</v>
      </c>
      <c r="N244" s="105"/>
    </row>
    <row r="245" spans="2:14" ht="49.9" customHeight="1" x14ac:dyDescent="0.25">
      <c r="B245" s="122"/>
      <c r="C245" s="88"/>
      <c r="D245" s="88"/>
      <c r="E245" s="88"/>
      <c r="F245" s="88"/>
      <c r="G245" s="88"/>
      <c r="H245" s="89">
        <f>IFERROR(_xlfn.XLOOKUP(E245,'Medication Reference Table'!C$13:C$101,'Medication Reference Table'!F$13:F$101),"")</f>
        <v>0</v>
      </c>
      <c r="I245" s="91" t="str">
        <f t="shared" si="6"/>
        <v/>
      </c>
      <c r="J245" s="89" t="str">
        <f t="shared" ca="1" si="7"/>
        <v/>
      </c>
      <c r="K245" s="88"/>
      <c r="L245" s="90" t="b">
        <v>0</v>
      </c>
      <c r="M245" s="90" t="b">
        <v>0</v>
      </c>
      <c r="N245" s="105"/>
    </row>
    <row r="246" spans="2:14" ht="49.9" customHeight="1" x14ac:dyDescent="0.25">
      <c r="B246" s="122"/>
      <c r="C246" s="88"/>
      <c r="D246" s="88"/>
      <c r="E246" s="88"/>
      <c r="F246" s="88"/>
      <c r="G246" s="88"/>
      <c r="H246" s="89">
        <f>IFERROR(_xlfn.XLOOKUP(E246,'Medication Reference Table'!C$13:C$101,'Medication Reference Table'!F$13:F$101),"")</f>
        <v>0</v>
      </c>
      <c r="I246" s="91" t="str">
        <f t="shared" si="6"/>
        <v/>
      </c>
      <c r="J246" s="89" t="str">
        <f t="shared" ca="1" si="7"/>
        <v/>
      </c>
      <c r="K246" s="88"/>
      <c r="L246" s="90" t="b">
        <v>0</v>
      </c>
      <c r="M246" s="90" t="b">
        <v>0</v>
      </c>
      <c r="N246" s="105"/>
    </row>
    <row r="247" spans="2:14" ht="49.9" customHeight="1" x14ac:dyDescent="0.25">
      <c r="B247" s="122"/>
      <c r="C247" s="88"/>
      <c r="D247" s="88"/>
      <c r="E247" s="88"/>
      <c r="F247" s="88"/>
      <c r="G247" s="88"/>
      <c r="H247" s="89">
        <f>IFERROR(_xlfn.XLOOKUP(E247,'Medication Reference Table'!C$13:C$101,'Medication Reference Table'!F$13:F$101),"")</f>
        <v>0</v>
      </c>
      <c r="I247" s="91" t="str">
        <f t="shared" si="6"/>
        <v/>
      </c>
      <c r="J247" s="89" t="str">
        <f t="shared" ca="1" si="7"/>
        <v/>
      </c>
      <c r="K247" s="88"/>
      <c r="L247" s="90" t="b">
        <v>0</v>
      </c>
      <c r="M247" s="90" t="b">
        <v>0</v>
      </c>
      <c r="N247" s="105"/>
    </row>
    <row r="248" spans="2:14" ht="49.9" customHeight="1" x14ac:dyDescent="0.25">
      <c r="B248" s="122"/>
      <c r="C248" s="88"/>
      <c r="D248" s="88"/>
      <c r="E248" s="88"/>
      <c r="F248" s="88"/>
      <c r="G248" s="88"/>
      <c r="H248" s="89">
        <f>IFERROR(_xlfn.XLOOKUP(E248,'Medication Reference Table'!C$13:C$101,'Medication Reference Table'!F$13:F$101),"")</f>
        <v>0</v>
      </c>
      <c r="I248" s="91" t="str">
        <f t="shared" si="6"/>
        <v/>
      </c>
      <c r="J248" s="89" t="str">
        <f t="shared" ca="1" si="7"/>
        <v/>
      </c>
      <c r="K248" s="88"/>
      <c r="L248" s="90" t="b">
        <v>0</v>
      </c>
      <c r="M248" s="90" t="b">
        <v>0</v>
      </c>
      <c r="N248" s="105"/>
    </row>
    <row r="249" spans="2:14" ht="49.9" customHeight="1" x14ac:dyDescent="0.25">
      <c r="B249" s="122"/>
      <c r="C249" s="88"/>
      <c r="D249" s="88"/>
      <c r="E249" s="88"/>
      <c r="F249" s="88"/>
      <c r="G249" s="88"/>
      <c r="H249" s="89">
        <f>IFERROR(_xlfn.XLOOKUP(E249,'Medication Reference Table'!C$13:C$101,'Medication Reference Table'!F$13:F$101),"")</f>
        <v>0</v>
      </c>
      <c r="I249" s="91" t="str">
        <f t="shared" si="6"/>
        <v/>
      </c>
      <c r="J249" s="89" t="str">
        <f t="shared" ca="1" si="7"/>
        <v/>
      </c>
      <c r="K249" s="88"/>
      <c r="L249" s="90" t="b">
        <v>0</v>
      </c>
      <c r="M249" s="90" t="b">
        <v>0</v>
      </c>
      <c r="N249" s="105"/>
    </row>
    <row r="250" spans="2:14" ht="49.9" customHeight="1" x14ac:dyDescent="0.25">
      <c r="B250" s="122"/>
      <c r="C250" s="88"/>
      <c r="D250" s="88"/>
      <c r="E250" s="88"/>
      <c r="F250" s="88"/>
      <c r="G250" s="88"/>
      <c r="H250" s="89">
        <f>IFERROR(_xlfn.XLOOKUP(E250,'Medication Reference Table'!C$13:C$101,'Medication Reference Table'!F$13:F$101),"")</f>
        <v>0</v>
      </c>
      <c r="I250" s="91" t="str">
        <f t="shared" si="6"/>
        <v/>
      </c>
      <c r="J250" s="89" t="str">
        <f t="shared" ca="1" si="7"/>
        <v/>
      </c>
      <c r="K250" s="88"/>
      <c r="L250" s="90" t="b">
        <v>0</v>
      </c>
      <c r="M250" s="90" t="b">
        <v>0</v>
      </c>
      <c r="N250" s="105"/>
    </row>
    <row r="251" spans="2:14" ht="49.9" customHeight="1" x14ac:dyDescent="0.25">
      <c r="B251" s="122"/>
      <c r="C251" s="88"/>
      <c r="D251" s="88"/>
      <c r="E251" s="88"/>
      <c r="F251" s="88"/>
      <c r="G251" s="88"/>
      <c r="H251" s="89">
        <f>IFERROR(_xlfn.XLOOKUP(E251,'Medication Reference Table'!C$13:C$101,'Medication Reference Table'!F$13:F$101),"")</f>
        <v>0</v>
      </c>
      <c r="I251" s="91" t="str">
        <f t="shared" si="6"/>
        <v/>
      </c>
      <c r="J251" s="89" t="str">
        <f t="shared" ca="1" si="7"/>
        <v/>
      </c>
      <c r="K251" s="88"/>
      <c r="L251" s="90" t="b">
        <v>0</v>
      </c>
      <c r="M251" s="90" t="b">
        <v>0</v>
      </c>
      <c r="N251" s="105"/>
    </row>
    <row r="252" spans="2:14" ht="49.9" customHeight="1" x14ac:dyDescent="0.25">
      <c r="B252" s="122"/>
      <c r="C252" s="88"/>
      <c r="D252" s="88"/>
      <c r="E252" s="88"/>
      <c r="F252" s="88"/>
      <c r="G252" s="88"/>
      <c r="H252" s="89">
        <f>IFERROR(_xlfn.XLOOKUP(E252,'Medication Reference Table'!C$13:C$101,'Medication Reference Table'!F$13:F$101),"")</f>
        <v>0</v>
      </c>
      <c r="I252" s="91" t="str">
        <f t="shared" si="6"/>
        <v/>
      </c>
      <c r="J252" s="89" t="str">
        <f t="shared" ca="1" si="7"/>
        <v/>
      </c>
      <c r="K252" s="88"/>
      <c r="L252" s="90" t="b">
        <v>0</v>
      </c>
      <c r="M252" s="90" t="b">
        <v>0</v>
      </c>
      <c r="N252" s="105"/>
    </row>
    <row r="253" spans="2:14" ht="49.9" customHeight="1" x14ac:dyDescent="0.25">
      <c r="B253" s="122"/>
      <c r="C253" s="88"/>
      <c r="D253" s="88"/>
      <c r="E253" s="88"/>
      <c r="F253" s="88"/>
      <c r="G253" s="88"/>
      <c r="H253" s="89">
        <f>IFERROR(_xlfn.XLOOKUP(E253,'Medication Reference Table'!C$13:C$101,'Medication Reference Table'!F$13:F$101),"")</f>
        <v>0</v>
      </c>
      <c r="I253" s="91" t="str">
        <f t="shared" si="6"/>
        <v/>
      </c>
      <c r="J253" s="89" t="str">
        <f t="shared" ca="1" si="7"/>
        <v/>
      </c>
      <c r="K253" s="88"/>
      <c r="L253" s="90" t="b">
        <v>0</v>
      </c>
      <c r="M253" s="90" t="b">
        <v>0</v>
      </c>
      <c r="N253" s="105"/>
    </row>
    <row r="254" spans="2:14" ht="49.9" customHeight="1" x14ac:dyDescent="0.25">
      <c r="B254" s="122"/>
      <c r="C254" s="88"/>
      <c r="D254" s="88"/>
      <c r="E254" s="88"/>
      <c r="F254" s="88"/>
      <c r="G254" s="88"/>
      <c r="H254" s="89">
        <f>IFERROR(_xlfn.XLOOKUP(E254,'Medication Reference Table'!C$13:C$101,'Medication Reference Table'!F$13:F$101),"")</f>
        <v>0</v>
      </c>
      <c r="I254" s="91" t="str">
        <f t="shared" si="6"/>
        <v/>
      </c>
      <c r="J254" s="89" t="str">
        <f t="shared" ca="1" si="7"/>
        <v/>
      </c>
      <c r="K254" s="88"/>
      <c r="L254" s="90" t="b">
        <v>0</v>
      </c>
      <c r="M254" s="90" t="b">
        <v>0</v>
      </c>
      <c r="N254" s="105"/>
    </row>
    <row r="255" spans="2:14" ht="49.9" customHeight="1" x14ac:dyDescent="0.25">
      <c r="B255" s="122"/>
      <c r="C255" s="88"/>
      <c r="D255" s="88"/>
      <c r="E255" s="88"/>
      <c r="F255" s="88"/>
      <c r="G255" s="88"/>
      <c r="H255" s="89">
        <f>IFERROR(_xlfn.XLOOKUP(E255,'Medication Reference Table'!C$13:C$101,'Medication Reference Table'!F$13:F$101),"")</f>
        <v>0</v>
      </c>
      <c r="I255" s="91" t="str">
        <f t="shared" si="6"/>
        <v/>
      </c>
      <c r="J255" s="89" t="str">
        <f t="shared" ca="1" si="7"/>
        <v/>
      </c>
      <c r="K255" s="88"/>
      <c r="L255" s="90" t="b">
        <v>0</v>
      </c>
      <c r="M255" s="90" t="b">
        <v>0</v>
      </c>
      <c r="N255" s="105"/>
    </row>
    <row r="256" spans="2:14" ht="49.9" customHeight="1" x14ac:dyDescent="0.25">
      <c r="B256" s="122"/>
      <c r="C256" s="88"/>
      <c r="D256" s="88"/>
      <c r="E256" s="88"/>
      <c r="F256" s="88"/>
      <c r="G256" s="88"/>
      <c r="H256" s="89">
        <f>IFERROR(_xlfn.XLOOKUP(E256,'Medication Reference Table'!C$13:C$101,'Medication Reference Table'!F$13:F$101),"")</f>
        <v>0</v>
      </c>
      <c r="I256" s="91" t="str">
        <f t="shared" si="6"/>
        <v/>
      </c>
      <c r="J256" s="89" t="str">
        <f t="shared" ca="1" si="7"/>
        <v/>
      </c>
      <c r="K256" s="88"/>
      <c r="L256" s="90" t="b">
        <v>0</v>
      </c>
      <c r="M256" s="90" t="b">
        <v>0</v>
      </c>
      <c r="N256" s="105"/>
    </row>
    <row r="257" spans="2:14" ht="49.9" customHeight="1" x14ac:dyDescent="0.25">
      <c r="B257" s="122"/>
      <c r="C257" s="88"/>
      <c r="D257" s="88"/>
      <c r="E257" s="88"/>
      <c r="F257" s="88"/>
      <c r="G257" s="88"/>
      <c r="H257" s="89">
        <f>IFERROR(_xlfn.XLOOKUP(E257,'Medication Reference Table'!C$13:C$101,'Medication Reference Table'!F$13:F$101),"")</f>
        <v>0</v>
      </c>
      <c r="I257" s="91" t="str">
        <f t="shared" si="6"/>
        <v/>
      </c>
      <c r="J257" s="89" t="str">
        <f t="shared" ca="1" si="7"/>
        <v/>
      </c>
      <c r="K257" s="88"/>
      <c r="L257" s="90" t="b">
        <v>0</v>
      </c>
      <c r="M257" s="90" t="b">
        <v>0</v>
      </c>
      <c r="N257" s="105"/>
    </row>
    <row r="258" spans="2:14" ht="49.9" customHeight="1" x14ac:dyDescent="0.25">
      <c r="B258" s="122"/>
      <c r="C258" s="88"/>
      <c r="D258" s="88"/>
      <c r="E258" s="88"/>
      <c r="F258" s="88"/>
      <c r="G258" s="88"/>
      <c r="H258" s="89">
        <f>IFERROR(_xlfn.XLOOKUP(E258,'Medication Reference Table'!C$13:C$101,'Medication Reference Table'!F$13:F$101),"")</f>
        <v>0</v>
      </c>
      <c r="I258" s="91" t="str">
        <f t="shared" si="6"/>
        <v/>
      </c>
      <c r="J258" s="89" t="str">
        <f t="shared" ca="1" si="7"/>
        <v/>
      </c>
      <c r="K258" s="88"/>
      <c r="L258" s="90" t="b">
        <v>0</v>
      </c>
      <c r="M258" s="90" t="b">
        <v>0</v>
      </c>
      <c r="N258" s="105"/>
    </row>
    <row r="259" spans="2:14" ht="49.9" customHeight="1" x14ac:dyDescent="0.25">
      <c r="B259" s="122"/>
      <c r="C259" s="88"/>
      <c r="D259" s="88"/>
      <c r="E259" s="88"/>
      <c r="F259" s="88"/>
      <c r="G259" s="88"/>
      <c r="H259" s="89">
        <f>IFERROR(_xlfn.XLOOKUP(E259,'Medication Reference Table'!C$13:C$101,'Medication Reference Table'!F$13:F$101),"")</f>
        <v>0</v>
      </c>
      <c r="I259" s="91" t="str">
        <f t="shared" si="6"/>
        <v/>
      </c>
      <c r="J259" s="89" t="str">
        <f t="shared" ca="1" si="7"/>
        <v/>
      </c>
      <c r="K259" s="88"/>
      <c r="L259" s="90" t="b">
        <v>0</v>
      </c>
      <c r="M259" s="90" t="b">
        <v>0</v>
      </c>
      <c r="N259" s="105"/>
    </row>
    <row r="260" spans="2:14" ht="49.9" customHeight="1" x14ac:dyDescent="0.25">
      <c r="B260" s="122"/>
      <c r="C260" s="88"/>
      <c r="D260" s="88"/>
      <c r="E260" s="88"/>
      <c r="F260" s="88"/>
      <c r="G260" s="88"/>
      <c r="H260" s="89">
        <f>IFERROR(_xlfn.XLOOKUP(E260,'Medication Reference Table'!C$13:C$101,'Medication Reference Table'!F$13:F$101),"")</f>
        <v>0</v>
      </c>
      <c r="I260" s="91" t="str">
        <f t="shared" si="6"/>
        <v/>
      </c>
      <c r="J260" s="89" t="str">
        <f t="shared" ca="1" si="7"/>
        <v/>
      </c>
      <c r="K260" s="88"/>
      <c r="L260" s="90" t="b">
        <v>0</v>
      </c>
      <c r="M260" s="90" t="b">
        <v>0</v>
      </c>
      <c r="N260" s="105"/>
    </row>
    <row r="261" spans="2:14" ht="49.9" customHeight="1" x14ac:dyDescent="0.25">
      <c r="B261" s="122"/>
      <c r="C261" s="88"/>
      <c r="D261" s="88"/>
      <c r="E261" s="88"/>
      <c r="F261" s="88"/>
      <c r="G261" s="88"/>
      <c r="H261" s="89">
        <f>IFERROR(_xlfn.XLOOKUP(E261,'Medication Reference Table'!C$13:C$101,'Medication Reference Table'!F$13:F$101),"")</f>
        <v>0</v>
      </c>
      <c r="I261" s="91" t="str">
        <f t="shared" si="6"/>
        <v/>
      </c>
      <c r="J261" s="89" t="str">
        <f t="shared" ca="1" si="7"/>
        <v/>
      </c>
      <c r="K261" s="88"/>
      <c r="L261" s="90" t="b">
        <v>0</v>
      </c>
      <c r="M261" s="90" t="b">
        <v>0</v>
      </c>
      <c r="N261" s="105"/>
    </row>
    <row r="262" spans="2:14" ht="49.9" customHeight="1" x14ac:dyDescent="0.25">
      <c r="B262" s="122"/>
      <c r="C262" s="88"/>
      <c r="D262" s="88"/>
      <c r="E262" s="88"/>
      <c r="F262" s="88"/>
      <c r="G262" s="88"/>
      <c r="H262" s="89">
        <f>IFERROR(_xlfn.XLOOKUP(E262,'Medication Reference Table'!C$13:C$101,'Medication Reference Table'!F$13:F$101),"")</f>
        <v>0</v>
      </c>
      <c r="I262" s="91" t="str">
        <f t="shared" si="6"/>
        <v/>
      </c>
      <c r="J262" s="89" t="str">
        <f t="shared" ca="1" si="7"/>
        <v/>
      </c>
      <c r="K262" s="88"/>
      <c r="L262" s="90" t="b">
        <v>0</v>
      </c>
      <c r="M262" s="90" t="b">
        <v>0</v>
      </c>
      <c r="N262" s="105"/>
    </row>
    <row r="263" spans="2:14" ht="49.9" customHeight="1" x14ac:dyDescent="0.25">
      <c r="B263" s="122"/>
      <c r="C263" s="88"/>
      <c r="D263" s="88"/>
      <c r="E263" s="88"/>
      <c r="F263" s="88"/>
      <c r="G263" s="88"/>
      <c r="H263" s="89">
        <f>IFERROR(_xlfn.XLOOKUP(E263,'Medication Reference Table'!C$13:C$101,'Medication Reference Table'!F$13:F$101),"")</f>
        <v>0</v>
      </c>
      <c r="I263" s="91" t="str">
        <f t="shared" si="6"/>
        <v/>
      </c>
      <c r="J263" s="89" t="str">
        <f t="shared" ca="1" si="7"/>
        <v/>
      </c>
      <c r="K263" s="88"/>
      <c r="L263" s="90" t="b">
        <v>0</v>
      </c>
      <c r="M263" s="90" t="b">
        <v>0</v>
      </c>
      <c r="N263" s="105"/>
    </row>
    <row r="264" spans="2:14" ht="49.9" customHeight="1" x14ac:dyDescent="0.25">
      <c r="B264" s="122"/>
      <c r="C264" s="88"/>
      <c r="D264" s="88"/>
      <c r="E264" s="88"/>
      <c r="F264" s="88"/>
      <c r="G264" s="88"/>
      <c r="H264" s="89">
        <f>IFERROR(_xlfn.XLOOKUP(E264,'Medication Reference Table'!C$13:C$101,'Medication Reference Table'!F$13:F$101),"")</f>
        <v>0</v>
      </c>
      <c r="I264" s="91" t="str">
        <f t="shared" si="6"/>
        <v/>
      </c>
      <c r="J264" s="89" t="str">
        <f t="shared" ca="1" si="7"/>
        <v/>
      </c>
      <c r="K264" s="88"/>
      <c r="L264" s="90" t="b">
        <v>0</v>
      </c>
      <c r="M264" s="90" t="b">
        <v>0</v>
      </c>
      <c r="N264" s="105"/>
    </row>
    <row r="265" spans="2:14" ht="49.9" customHeight="1" x14ac:dyDescent="0.25">
      <c r="B265" s="122"/>
      <c r="C265" s="88"/>
      <c r="D265" s="88"/>
      <c r="E265" s="88"/>
      <c r="F265" s="88"/>
      <c r="G265" s="88"/>
      <c r="H265" s="89">
        <f>IFERROR(_xlfn.XLOOKUP(E265,'Medication Reference Table'!C$13:C$101,'Medication Reference Table'!F$13:F$101),"")</f>
        <v>0</v>
      </c>
      <c r="I265" s="91" t="str">
        <f t="shared" si="6"/>
        <v/>
      </c>
      <c r="J265" s="89" t="str">
        <f t="shared" ca="1" si="7"/>
        <v/>
      </c>
      <c r="K265" s="88"/>
      <c r="L265" s="90" t="b">
        <v>0</v>
      </c>
      <c r="M265" s="90" t="b">
        <v>0</v>
      </c>
      <c r="N265" s="105"/>
    </row>
    <row r="266" spans="2:14" ht="49.9" customHeight="1" x14ac:dyDescent="0.25">
      <c r="B266" s="122"/>
      <c r="C266" s="88"/>
      <c r="D266" s="88"/>
      <c r="E266" s="88"/>
      <c r="F266" s="88"/>
      <c r="G266" s="88"/>
      <c r="H266" s="89">
        <f>IFERROR(_xlfn.XLOOKUP(E266,'Medication Reference Table'!C$13:C$101,'Medication Reference Table'!F$13:F$101),"")</f>
        <v>0</v>
      </c>
      <c r="I266" s="91" t="str">
        <f t="shared" si="6"/>
        <v/>
      </c>
      <c r="J266" s="89" t="str">
        <f t="shared" ca="1" si="7"/>
        <v/>
      </c>
      <c r="K266" s="88"/>
      <c r="L266" s="90" t="b">
        <v>0</v>
      </c>
      <c r="M266" s="90" t="b">
        <v>0</v>
      </c>
      <c r="N266" s="105"/>
    </row>
    <row r="267" spans="2:14" ht="49.9" customHeight="1" x14ac:dyDescent="0.25">
      <c r="B267" s="122"/>
      <c r="C267" s="88"/>
      <c r="D267" s="88"/>
      <c r="E267" s="88"/>
      <c r="F267" s="88"/>
      <c r="G267" s="88"/>
      <c r="H267" s="89">
        <f>IFERROR(_xlfn.XLOOKUP(E267,'Medication Reference Table'!C$13:C$101,'Medication Reference Table'!F$13:F$101),"")</f>
        <v>0</v>
      </c>
      <c r="I267" s="91" t="str">
        <f t="shared" si="6"/>
        <v/>
      </c>
      <c r="J267" s="89" t="str">
        <f t="shared" ca="1" si="7"/>
        <v/>
      </c>
      <c r="K267" s="88"/>
      <c r="L267" s="90" t="b">
        <v>0</v>
      </c>
      <c r="M267" s="90" t="b">
        <v>0</v>
      </c>
      <c r="N267" s="105"/>
    </row>
    <row r="268" spans="2:14" ht="49.9" customHeight="1" x14ac:dyDescent="0.25">
      <c r="B268" s="122"/>
      <c r="C268" s="88"/>
      <c r="D268" s="88"/>
      <c r="E268" s="88"/>
      <c r="F268" s="88"/>
      <c r="G268" s="88"/>
      <c r="H268" s="89">
        <f>IFERROR(_xlfn.XLOOKUP(E268,'Medication Reference Table'!C$13:C$101,'Medication Reference Table'!F$13:F$101),"")</f>
        <v>0</v>
      </c>
      <c r="I268" s="91" t="str">
        <f t="shared" si="6"/>
        <v/>
      </c>
      <c r="J268" s="89" t="str">
        <f t="shared" ca="1" si="7"/>
        <v/>
      </c>
      <c r="K268" s="88"/>
      <c r="L268" s="90" t="b">
        <v>0</v>
      </c>
      <c r="M268" s="90" t="b">
        <v>0</v>
      </c>
      <c r="N268" s="105"/>
    </row>
    <row r="269" spans="2:14" ht="49.9" customHeight="1" x14ac:dyDescent="0.25">
      <c r="B269" s="122"/>
      <c r="C269" s="88"/>
      <c r="D269" s="88"/>
      <c r="E269" s="88"/>
      <c r="F269" s="88"/>
      <c r="G269" s="88"/>
      <c r="H269" s="89">
        <f>IFERROR(_xlfn.XLOOKUP(E269,'Medication Reference Table'!C$13:C$101,'Medication Reference Table'!F$13:F$101),"")</f>
        <v>0</v>
      </c>
      <c r="I269" s="91" t="str">
        <f t="shared" si="6"/>
        <v/>
      </c>
      <c r="J269" s="89" t="str">
        <f t="shared" ca="1" si="7"/>
        <v/>
      </c>
      <c r="K269" s="88"/>
      <c r="L269" s="90" t="b">
        <v>0</v>
      </c>
      <c r="M269" s="90" t="b">
        <v>0</v>
      </c>
      <c r="N269" s="105"/>
    </row>
    <row r="270" spans="2:14" ht="49.9" customHeight="1" x14ac:dyDescent="0.25">
      <c r="B270" s="122"/>
      <c r="C270" s="88"/>
      <c r="D270" s="88"/>
      <c r="E270" s="88"/>
      <c r="F270" s="88"/>
      <c r="G270" s="88"/>
      <c r="H270" s="89">
        <f>IFERROR(_xlfn.XLOOKUP(E270,'Medication Reference Table'!C$13:C$101,'Medication Reference Table'!F$13:F$101),"")</f>
        <v>0</v>
      </c>
      <c r="I270" s="91" t="str">
        <f t="shared" si="6"/>
        <v/>
      </c>
      <c r="J270" s="89" t="str">
        <f t="shared" ca="1" si="7"/>
        <v/>
      </c>
      <c r="K270" s="88"/>
      <c r="L270" s="90" t="b">
        <v>0</v>
      </c>
      <c r="M270" s="90" t="b">
        <v>0</v>
      </c>
      <c r="N270" s="105"/>
    </row>
    <row r="271" spans="2:14" ht="49.9" customHeight="1" x14ac:dyDescent="0.25">
      <c r="B271" s="122"/>
      <c r="C271" s="88"/>
      <c r="D271" s="88"/>
      <c r="E271" s="88"/>
      <c r="F271" s="88"/>
      <c r="G271" s="88"/>
      <c r="H271" s="89">
        <f>IFERROR(_xlfn.XLOOKUP(E271,'Medication Reference Table'!C$13:C$101,'Medication Reference Table'!F$13:F$101),"")</f>
        <v>0</v>
      </c>
      <c r="I271" s="91" t="str">
        <f t="shared" ref="I271:I302" si="8">IFERROR(IF(OR(B271="",H271=""),"",B271+H271),"")</f>
        <v/>
      </c>
      <c r="J271" s="89" t="str">
        <f t="shared" ref="J271:J302" ca="1" si="9">IF(I271="","",IF(TODAY()&gt;=I271,"Clear","Not Clear"))</f>
        <v/>
      </c>
      <c r="K271" s="88"/>
      <c r="L271" s="90" t="b">
        <v>0</v>
      </c>
      <c r="M271" s="90" t="b">
        <v>0</v>
      </c>
      <c r="N271" s="105"/>
    </row>
    <row r="272" spans="2:14" ht="49.9" customHeight="1" x14ac:dyDescent="0.25">
      <c r="B272" s="122"/>
      <c r="C272" s="88"/>
      <c r="D272" s="88"/>
      <c r="E272" s="88"/>
      <c r="F272" s="88"/>
      <c r="G272" s="88"/>
      <c r="H272" s="89">
        <f>IFERROR(_xlfn.XLOOKUP(E272,'Medication Reference Table'!C$13:C$101,'Medication Reference Table'!F$13:F$101),"")</f>
        <v>0</v>
      </c>
      <c r="I272" s="91" t="str">
        <f t="shared" si="8"/>
        <v/>
      </c>
      <c r="J272" s="89" t="str">
        <f t="shared" ca="1" si="9"/>
        <v/>
      </c>
      <c r="K272" s="88"/>
      <c r="L272" s="90" t="b">
        <v>0</v>
      </c>
      <c r="M272" s="90" t="b">
        <v>0</v>
      </c>
      <c r="N272" s="105"/>
    </row>
    <row r="273" spans="2:14" ht="49.9" customHeight="1" x14ac:dyDescent="0.25">
      <c r="B273" s="122"/>
      <c r="C273" s="88"/>
      <c r="D273" s="88"/>
      <c r="E273" s="88"/>
      <c r="F273" s="88"/>
      <c r="G273" s="88"/>
      <c r="H273" s="89">
        <f>IFERROR(_xlfn.XLOOKUP(E273,'Medication Reference Table'!C$13:C$101,'Medication Reference Table'!F$13:F$101),"")</f>
        <v>0</v>
      </c>
      <c r="I273" s="91" t="str">
        <f t="shared" si="8"/>
        <v/>
      </c>
      <c r="J273" s="89" t="str">
        <f t="shared" ca="1" si="9"/>
        <v/>
      </c>
      <c r="K273" s="88"/>
      <c r="L273" s="90" t="b">
        <v>0</v>
      </c>
      <c r="M273" s="90" t="b">
        <v>0</v>
      </c>
      <c r="N273" s="105"/>
    </row>
    <row r="274" spans="2:14" ht="49.9" customHeight="1" x14ac:dyDescent="0.25">
      <c r="B274" s="122"/>
      <c r="C274" s="88"/>
      <c r="D274" s="88"/>
      <c r="E274" s="88"/>
      <c r="F274" s="88"/>
      <c r="G274" s="88"/>
      <c r="H274" s="89">
        <f>IFERROR(_xlfn.XLOOKUP(E274,'Medication Reference Table'!C$13:C$101,'Medication Reference Table'!F$13:F$101),"")</f>
        <v>0</v>
      </c>
      <c r="I274" s="91" t="str">
        <f t="shared" si="8"/>
        <v/>
      </c>
      <c r="J274" s="89" t="str">
        <f t="shared" ca="1" si="9"/>
        <v/>
      </c>
      <c r="K274" s="88"/>
      <c r="L274" s="90" t="b">
        <v>0</v>
      </c>
      <c r="M274" s="90" t="b">
        <v>0</v>
      </c>
      <c r="N274" s="105"/>
    </row>
    <row r="275" spans="2:14" ht="49.9" customHeight="1" x14ac:dyDescent="0.25">
      <c r="B275" s="122"/>
      <c r="C275" s="88"/>
      <c r="D275" s="88"/>
      <c r="E275" s="88"/>
      <c r="F275" s="88"/>
      <c r="G275" s="88"/>
      <c r="H275" s="89">
        <f>IFERROR(_xlfn.XLOOKUP(E275,'Medication Reference Table'!C$13:C$101,'Medication Reference Table'!F$13:F$101),"")</f>
        <v>0</v>
      </c>
      <c r="I275" s="91" t="str">
        <f t="shared" si="8"/>
        <v/>
      </c>
      <c r="J275" s="89" t="str">
        <f t="shared" ca="1" si="9"/>
        <v/>
      </c>
      <c r="K275" s="88"/>
      <c r="L275" s="90" t="b">
        <v>0</v>
      </c>
      <c r="M275" s="90" t="b">
        <v>0</v>
      </c>
      <c r="N275" s="105"/>
    </row>
    <row r="276" spans="2:14" ht="49.9" customHeight="1" x14ac:dyDescent="0.25">
      <c r="B276" s="122"/>
      <c r="C276" s="88"/>
      <c r="D276" s="88"/>
      <c r="E276" s="88"/>
      <c r="F276" s="88"/>
      <c r="G276" s="88"/>
      <c r="H276" s="89">
        <f>IFERROR(_xlfn.XLOOKUP(E276,'Medication Reference Table'!C$13:C$101,'Medication Reference Table'!F$13:F$101),"")</f>
        <v>0</v>
      </c>
      <c r="I276" s="91" t="str">
        <f t="shared" si="8"/>
        <v/>
      </c>
      <c r="J276" s="89" t="str">
        <f t="shared" ca="1" si="9"/>
        <v/>
      </c>
      <c r="K276" s="88"/>
      <c r="L276" s="90" t="b">
        <v>0</v>
      </c>
      <c r="M276" s="90" t="b">
        <v>0</v>
      </c>
      <c r="N276" s="105"/>
    </row>
    <row r="277" spans="2:14" ht="49.9" customHeight="1" x14ac:dyDescent="0.25">
      <c r="B277" s="122"/>
      <c r="C277" s="88"/>
      <c r="D277" s="88"/>
      <c r="E277" s="88"/>
      <c r="F277" s="88"/>
      <c r="G277" s="88"/>
      <c r="H277" s="89">
        <f>IFERROR(_xlfn.XLOOKUP(E277,'Medication Reference Table'!C$13:C$101,'Medication Reference Table'!F$13:F$101),"")</f>
        <v>0</v>
      </c>
      <c r="I277" s="91" t="str">
        <f t="shared" si="8"/>
        <v/>
      </c>
      <c r="J277" s="89" t="str">
        <f t="shared" ca="1" si="9"/>
        <v/>
      </c>
      <c r="K277" s="88"/>
      <c r="L277" s="90" t="b">
        <v>0</v>
      </c>
      <c r="M277" s="90" t="b">
        <v>0</v>
      </c>
      <c r="N277" s="105"/>
    </row>
    <row r="278" spans="2:14" ht="49.9" customHeight="1" x14ac:dyDescent="0.25">
      <c r="B278" s="122"/>
      <c r="C278" s="88"/>
      <c r="D278" s="88"/>
      <c r="E278" s="88"/>
      <c r="F278" s="88"/>
      <c r="G278" s="88"/>
      <c r="H278" s="89">
        <f>IFERROR(_xlfn.XLOOKUP(E278,'Medication Reference Table'!C$13:C$101,'Medication Reference Table'!F$13:F$101),"")</f>
        <v>0</v>
      </c>
      <c r="I278" s="91" t="str">
        <f t="shared" si="8"/>
        <v/>
      </c>
      <c r="J278" s="89" t="str">
        <f t="shared" ca="1" si="9"/>
        <v/>
      </c>
      <c r="K278" s="88"/>
      <c r="L278" s="90" t="b">
        <v>0</v>
      </c>
      <c r="M278" s="90" t="b">
        <v>0</v>
      </c>
      <c r="N278" s="105"/>
    </row>
    <row r="279" spans="2:14" ht="49.9" customHeight="1" x14ac:dyDescent="0.25">
      <c r="B279" s="122"/>
      <c r="C279" s="88"/>
      <c r="D279" s="88"/>
      <c r="E279" s="88"/>
      <c r="F279" s="88"/>
      <c r="G279" s="88"/>
      <c r="H279" s="89">
        <f>IFERROR(_xlfn.XLOOKUP(E279,'Medication Reference Table'!C$13:C$101,'Medication Reference Table'!F$13:F$101),"")</f>
        <v>0</v>
      </c>
      <c r="I279" s="91" t="str">
        <f t="shared" si="8"/>
        <v/>
      </c>
      <c r="J279" s="89" t="str">
        <f t="shared" ca="1" si="9"/>
        <v/>
      </c>
      <c r="K279" s="88"/>
      <c r="L279" s="90" t="b">
        <v>0</v>
      </c>
      <c r="M279" s="90" t="b">
        <v>0</v>
      </c>
      <c r="N279" s="105"/>
    </row>
    <row r="280" spans="2:14" ht="49.9" customHeight="1" x14ac:dyDescent="0.25">
      <c r="B280" s="122"/>
      <c r="C280" s="88"/>
      <c r="D280" s="88"/>
      <c r="E280" s="88"/>
      <c r="F280" s="88"/>
      <c r="G280" s="88"/>
      <c r="H280" s="89">
        <f>IFERROR(_xlfn.XLOOKUP(E280,'Medication Reference Table'!C$13:C$101,'Medication Reference Table'!F$13:F$101),"")</f>
        <v>0</v>
      </c>
      <c r="I280" s="91" t="str">
        <f t="shared" si="8"/>
        <v/>
      </c>
      <c r="J280" s="89" t="str">
        <f t="shared" ca="1" si="9"/>
        <v/>
      </c>
      <c r="K280" s="88"/>
      <c r="L280" s="90" t="b">
        <v>0</v>
      </c>
      <c r="M280" s="90" t="b">
        <v>0</v>
      </c>
      <c r="N280" s="105"/>
    </row>
    <row r="281" spans="2:14" ht="49.9" customHeight="1" x14ac:dyDescent="0.25">
      <c r="B281" s="122"/>
      <c r="C281" s="88"/>
      <c r="D281" s="88"/>
      <c r="E281" s="88"/>
      <c r="F281" s="88"/>
      <c r="G281" s="88"/>
      <c r="H281" s="89">
        <f>IFERROR(_xlfn.XLOOKUP(E281,'Medication Reference Table'!C$13:C$101,'Medication Reference Table'!F$13:F$101),"")</f>
        <v>0</v>
      </c>
      <c r="I281" s="91" t="str">
        <f t="shared" si="8"/>
        <v/>
      </c>
      <c r="J281" s="89" t="str">
        <f t="shared" ca="1" si="9"/>
        <v/>
      </c>
      <c r="K281" s="88"/>
      <c r="L281" s="90" t="b">
        <v>0</v>
      </c>
      <c r="M281" s="90" t="b">
        <v>0</v>
      </c>
      <c r="N281" s="105"/>
    </row>
    <row r="282" spans="2:14" ht="49.9" customHeight="1" x14ac:dyDescent="0.25">
      <c r="B282" s="122"/>
      <c r="C282" s="88"/>
      <c r="D282" s="88"/>
      <c r="E282" s="88"/>
      <c r="F282" s="88"/>
      <c r="G282" s="88"/>
      <c r="H282" s="89">
        <f>IFERROR(_xlfn.XLOOKUP(E282,'Medication Reference Table'!C$13:C$101,'Medication Reference Table'!F$13:F$101),"")</f>
        <v>0</v>
      </c>
      <c r="I282" s="91" t="str">
        <f t="shared" si="8"/>
        <v/>
      </c>
      <c r="J282" s="89" t="str">
        <f t="shared" ca="1" si="9"/>
        <v/>
      </c>
      <c r="K282" s="88"/>
      <c r="L282" s="90" t="b">
        <v>0</v>
      </c>
      <c r="M282" s="90" t="b">
        <v>0</v>
      </c>
      <c r="N282" s="105"/>
    </row>
    <row r="283" spans="2:14" ht="49.9" customHeight="1" x14ac:dyDescent="0.25">
      <c r="B283" s="122"/>
      <c r="C283" s="88"/>
      <c r="D283" s="88"/>
      <c r="E283" s="88"/>
      <c r="F283" s="88"/>
      <c r="G283" s="88"/>
      <c r="H283" s="89">
        <f>IFERROR(_xlfn.XLOOKUP(E283,'Medication Reference Table'!C$13:C$101,'Medication Reference Table'!F$13:F$101),"")</f>
        <v>0</v>
      </c>
      <c r="I283" s="91" t="str">
        <f t="shared" si="8"/>
        <v/>
      </c>
      <c r="J283" s="89" t="str">
        <f t="shared" ca="1" si="9"/>
        <v/>
      </c>
      <c r="K283" s="88"/>
      <c r="L283" s="90" t="b">
        <v>0</v>
      </c>
      <c r="M283" s="90" t="b">
        <v>0</v>
      </c>
      <c r="N283" s="105"/>
    </row>
    <row r="284" spans="2:14" ht="49.9" customHeight="1" x14ac:dyDescent="0.25">
      <c r="B284" s="122"/>
      <c r="C284" s="88"/>
      <c r="D284" s="88"/>
      <c r="E284" s="88"/>
      <c r="F284" s="88"/>
      <c r="G284" s="88"/>
      <c r="H284" s="89">
        <f>IFERROR(_xlfn.XLOOKUP(E284,'Medication Reference Table'!C$13:C$101,'Medication Reference Table'!F$13:F$101),"")</f>
        <v>0</v>
      </c>
      <c r="I284" s="91" t="str">
        <f t="shared" si="8"/>
        <v/>
      </c>
      <c r="J284" s="89" t="str">
        <f t="shared" ca="1" si="9"/>
        <v/>
      </c>
      <c r="K284" s="88"/>
      <c r="L284" s="90" t="b">
        <v>0</v>
      </c>
      <c r="M284" s="90" t="b">
        <v>0</v>
      </c>
      <c r="N284" s="105"/>
    </row>
    <row r="285" spans="2:14" ht="49.9" customHeight="1" x14ac:dyDescent="0.25">
      <c r="B285" s="122"/>
      <c r="C285" s="88"/>
      <c r="D285" s="88"/>
      <c r="E285" s="88"/>
      <c r="F285" s="88"/>
      <c r="G285" s="88"/>
      <c r="H285" s="89">
        <f>IFERROR(_xlfn.XLOOKUP(E285,'Medication Reference Table'!C$13:C$101,'Medication Reference Table'!F$13:F$101),"")</f>
        <v>0</v>
      </c>
      <c r="I285" s="91" t="str">
        <f t="shared" si="8"/>
        <v/>
      </c>
      <c r="J285" s="89" t="str">
        <f t="shared" ca="1" si="9"/>
        <v/>
      </c>
      <c r="K285" s="88"/>
      <c r="L285" s="90" t="b">
        <v>0</v>
      </c>
      <c r="M285" s="90" t="b">
        <v>0</v>
      </c>
      <c r="N285" s="105"/>
    </row>
    <row r="286" spans="2:14" ht="49.9" customHeight="1" x14ac:dyDescent="0.25">
      <c r="B286" s="122"/>
      <c r="C286" s="88"/>
      <c r="D286" s="88"/>
      <c r="E286" s="88"/>
      <c r="F286" s="88"/>
      <c r="G286" s="88"/>
      <c r="H286" s="89">
        <f>IFERROR(_xlfn.XLOOKUP(E286,'Medication Reference Table'!C$13:C$101,'Medication Reference Table'!F$13:F$101),"")</f>
        <v>0</v>
      </c>
      <c r="I286" s="91" t="str">
        <f t="shared" si="8"/>
        <v/>
      </c>
      <c r="J286" s="89" t="str">
        <f t="shared" ca="1" si="9"/>
        <v/>
      </c>
      <c r="K286" s="88"/>
      <c r="L286" s="90" t="b">
        <v>0</v>
      </c>
      <c r="M286" s="90" t="b">
        <v>0</v>
      </c>
      <c r="N286" s="105"/>
    </row>
    <row r="287" spans="2:14" ht="49.9" customHeight="1" x14ac:dyDescent="0.25">
      <c r="B287" s="122"/>
      <c r="C287" s="88"/>
      <c r="D287" s="88"/>
      <c r="E287" s="88"/>
      <c r="F287" s="88"/>
      <c r="G287" s="88"/>
      <c r="H287" s="89">
        <f>IFERROR(_xlfn.XLOOKUP(E287,'Medication Reference Table'!C$13:C$101,'Medication Reference Table'!F$13:F$101),"")</f>
        <v>0</v>
      </c>
      <c r="I287" s="91" t="str">
        <f t="shared" si="8"/>
        <v/>
      </c>
      <c r="J287" s="89" t="str">
        <f t="shared" ca="1" si="9"/>
        <v/>
      </c>
      <c r="K287" s="88"/>
      <c r="L287" s="90" t="b">
        <v>0</v>
      </c>
      <c r="M287" s="90" t="b">
        <v>0</v>
      </c>
      <c r="N287" s="105"/>
    </row>
    <row r="288" spans="2:14" ht="49.9" customHeight="1" x14ac:dyDescent="0.25">
      <c r="B288" s="122"/>
      <c r="C288" s="88"/>
      <c r="D288" s="88"/>
      <c r="E288" s="88"/>
      <c r="F288" s="88"/>
      <c r="G288" s="88"/>
      <c r="H288" s="89">
        <f>IFERROR(_xlfn.XLOOKUP(E288,'Medication Reference Table'!C$13:C$101,'Medication Reference Table'!F$13:F$101),"")</f>
        <v>0</v>
      </c>
      <c r="I288" s="91" t="str">
        <f t="shared" si="8"/>
        <v/>
      </c>
      <c r="J288" s="89" t="str">
        <f t="shared" ca="1" si="9"/>
        <v/>
      </c>
      <c r="K288" s="88"/>
      <c r="L288" s="90" t="b">
        <v>0</v>
      </c>
      <c r="M288" s="90" t="b">
        <v>0</v>
      </c>
      <c r="N288" s="105"/>
    </row>
    <row r="289" spans="2:14" ht="49.9" customHeight="1" x14ac:dyDescent="0.25">
      <c r="B289" s="122"/>
      <c r="C289" s="88"/>
      <c r="D289" s="88"/>
      <c r="E289" s="88"/>
      <c r="F289" s="88"/>
      <c r="G289" s="88"/>
      <c r="H289" s="89">
        <f>IFERROR(_xlfn.XLOOKUP(E289,'Medication Reference Table'!C$13:C$101,'Medication Reference Table'!F$13:F$101),"")</f>
        <v>0</v>
      </c>
      <c r="I289" s="91" t="str">
        <f t="shared" si="8"/>
        <v/>
      </c>
      <c r="J289" s="89" t="str">
        <f t="shared" ca="1" si="9"/>
        <v/>
      </c>
      <c r="K289" s="88"/>
      <c r="L289" s="90" t="b">
        <v>0</v>
      </c>
      <c r="M289" s="90" t="b">
        <v>0</v>
      </c>
      <c r="N289" s="105"/>
    </row>
    <row r="290" spans="2:14" ht="49.9" customHeight="1" x14ac:dyDescent="0.25">
      <c r="B290" s="122"/>
      <c r="C290" s="88"/>
      <c r="D290" s="88"/>
      <c r="E290" s="88"/>
      <c r="F290" s="88"/>
      <c r="G290" s="88"/>
      <c r="H290" s="89">
        <f>IFERROR(_xlfn.XLOOKUP(E290,'Medication Reference Table'!C$13:C$101,'Medication Reference Table'!F$13:F$101),"")</f>
        <v>0</v>
      </c>
      <c r="I290" s="91" t="str">
        <f t="shared" si="8"/>
        <v/>
      </c>
      <c r="J290" s="89" t="str">
        <f t="shared" ca="1" si="9"/>
        <v/>
      </c>
      <c r="K290" s="88"/>
      <c r="L290" s="90" t="b">
        <v>0</v>
      </c>
      <c r="M290" s="90" t="b">
        <v>0</v>
      </c>
      <c r="N290" s="105"/>
    </row>
    <row r="291" spans="2:14" ht="49.9" customHeight="1" x14ac:dyDescent="0.25">
      <c r="B291" s="122"/>
      <c r="C291" s="88"/>
      <c r="D291" s="88"/>
      <c r="E291" s="88"/>
      <c r="F291" s="88"/>
      <c r="G291" s="88"/>
      <c r="H291" s="89">
        <f>IFERROR(_xlfn.XLOOKUP(E291,'Medication Reference Table'!C$13:C$101,'Medication Reference Table'!F$13:F$101),"")</f>
        <v>0</v>
      </c>
      <c r="I291" s="91" t="str">
        <f t="shared" si="8"/>
        <v/>
      </c>
      <c r="J291" s="89" t="str">
        <f t="shared" ca="1" si="9"/>
        <v/>
      </c>
      <c r="K291" s="88"/>
      <c r="L291" s="90" t="b">
        <v>0</v>
      </c>
      <c r="M291" s="90" t="b">
        <v>0</v>
      </c>
      <c r="N291" s="105"/>
    </row>
    <row r="292" spans="2:14" ht="49.9" customHeight="1" x14ac:dyDescent="0.25">
      <c r="B292" s="122"/>
      <c r="C292" s="88"/>
      <c r="D292" s="88"/>
      <c r="E292" s="88"/>
      <c r="F292" s="88"/>
      <c r="G292" s="88"/>
      <c r="H292" s="89">
        <f>IFERROR(_xlfn.XLOOKUP(E292,'Medication Reference Table'!C$13:C$101,'Medication Reference Table'!F$13:F$101),"")</f>
        <v>0</v>
      </c>
      <c r="I292" s="91" t="str">
        <f t="shared" si="8"/>
        <v/>
      </c>
      <c r="J292" s="89" t="str">
        <f t="shared" ca="1" si="9"/>
        <v/>
      </c>
      <c r="K292" s="88"/>
      <c r="L292" s="90" t="b">
        <v>0</v>
      </c>
      <c r="M292" s="90" t="b">
        <v>0</v>
      </c>
      <c r="N292" s="105"/>
    </row>
    <row r="293" spans="2:14" ht="49.9" customHeight="1" x14ac:dyDescent="0.25">
      <c r="B293" s="122"/>
      <c r="C293" s="88"/>
      <c r="D293" s="88"/>
      <c r="E293" s="88"/>
      <c r="F293" s="88"/>
      <c r="G293" s="88"/>
      <c r="H293" s="89">
        <f>IFERROR(_xlfn.XLOOKUP(E293,'Medication Reference Table'!C$13:C$101,'Medication Reference Table'!F$13:F$101),"")</f>
        <v>0</v>
      </c>
      <c r="I293" s="91" t="str">
        <f t="shared" si="8"/>
        <v/>
      </c>
      <c r="J293" s="89" t="str">
        <f t="shared" ca="1" si="9"/>
        <v/>
      </c>
      <c r="K293" s="88"/>
      <c r="L293" s="90" t="b">
        <v>0</v>
      </c>
      <c r="M293" s="90" t="b">
        <v>0</v>
      </c>
      <c r="N293" s="105"/>
    </row>
    <row r="294" spans="2:14" ht="49.9" customHeight="1" x14ac:dyDescent="0.25">
      <c r="B294" s="122"/>
      <c r="C294" s="88"/>
      <c r="D294" s="88"/>
      <c r="E294" s="88"/>
      <c r="F294" s="88"/>
      <c r="G294" s="88"/>
      <c r="H294" s="89">
        <f>IFERROR(_xlfn.XLOOKUP(E294,'Medication Reference Table'!C$13:C$101,'Medication Reference Table'!F$13:F$101),"")</f>
        <v>0</v>
      </c>
      <c r="I294" s="91" t="str">
        <f t="shared" si="8"/>
        <v/>
      </c>
      <c r="J294" s="89" t="str">
        <f t="shared" ca="1" si="9"/>
        <v/>
      </c>
      <c r="K294" s="88"/>
      <c r="L294" s="90" t="b">
        <v>0</v>
      </c>
      <c r="M294" s="90" t="b">
        <v>0</v>
      </c>
      <c r="N294" s="105"/>
    </row>
    <row r="295" spans="2:14" ht="49.9" customHeight="1" x14ac:dyDescent="0.25">
      <c r="B295" s="122"/>
      <c r="C295" s="88"/>
      <c r="D295" s="88"/>
      <c r="E295" s="88"/>
      <c r="F295" s="88"/>
      <c r="G295" s="88"/>
      <c r="H295" s="89">
        <f>IFERROR(_xlfn.XLOOKUP(E295,'Medication Reference Table'!C$13:C$101,'Medication Reference Table'!F$13:F$101),"")</f>
        <v>0</v>
      </c>
      <c r="I295" s="91" t="str">
        <f t="shared" si="8"/>
        <v/>
      </c>
      <c r="J295" s="89" t="str">
        <f t="shared" ca="1" si="9"/>
        <v/>
      </c>
      <c r="K295" s="88"/>
      <c r="L295" s="90" t="b">
        <v>0</v>
      </c>
      <c r="M295" s="90" t="b">
        <v>0</v>
      </c>
      <c r="N295" s="105"/>
    </row>
    <row r="296" spans="2:14" ht="49.9" customHeight="1" x14ac:dyDescent="0.25">
      <c r="B296" s="122"/>
      <c r="C296" s="88"/>
      <c r="D296" s="88"/>
      <c r="E296" s="88"/>
      <c r="F296" s="88"/>
      <c r="G296" s="88"/>
      <c r="H296" s="89">
        <f>IFERROR(_xlfn.XLOOKUP(E296,'Medication Reference Table'!C$13:C$101,'Medication Reference Table'!F$13:F$101),"")</f>
        <v>0</v>
      </c>
      <c r="I296" s="91" t="str">
        <f t="shared" si="8"/>
        <v/>
      </c>
      <c r="J296" s="89" t="str">
        <f t="shared" ca="1" si="9"/>
        <v/>
      </c>
      <c r="K296" s="88"/>
      <c r="L296" s="90" t="b">
        <v>0</v>
      </c>
      <c r="M296" s="90" t="b">
        <v>0</v>
      </c>
      <c r="N296" s="105"/>
    </row>
    <row r="297" spans="2:14" ht="49.9" customHeight="1" x14ac:dyDescent="0.25">
      <c r="B297" s="122"/>
      <c r="C297" s="88"/>
      <c r="D297" s="88"/>
      <c r="E297" s="88"/>
      <c r="F297" s="88"/>
      <c r="G297" s="88"/>
      <c r="H297" s="89">
        <f>IFERROR(_xlfn.XLOOKUP(E297,'Medication Reference Table'!C$13:C$101,'Medication Reference Table'!F$13:F$101),"")</f>
        <v>0</v>
      </c>
      <c r="I297" s="91" t="str">
        <f t="shared" si="8"/>
        <v/>
      </c>
      <c r="J297" s="89" t="str">
        <f t="shared" ca="1" si="9"/>
        <v/>
      </c>
      <c r="K297" s="88"/>
      <c r="L297" s="90" t="b">
        <v>0</v>
      </c>
      <c r="M297" s="90" t="b">
        <v>0</v>
      </c>
      <c r="N297" s="105"/>
    </row>
    <row r="298" spans="2:14" ht="49.9" customHeight="1" x14ac:dyDescent="0.25">
      <c r="B298" s="122"/>
      <c r="C298" s="88"/>
      <c r="D298" s="88"/>
      <c r="E298" s="88"/>
      <c r="F298" s="88"/>
      <c r="G298" s="88"/>
      <c r="H298" s="89">
        <f>IFERROR(_xlfn.XLOOKUP(E298,'Medication Reference Table'!C$13:C$101,'Medication Reference Table'!F$13:F$101),"")</f>
        <v>0</v>
      </c>
      <c r="I298" s="91" t="str">
        <f t="shared" si="8"/>
        <v/>
      </c>
      <c r="J298" s="89" t="str">
        <f t="shared" ca="1" si="9"/>
        <v/>
      </c>
      <c r="K298" s="88"/>
      <c r="L298" s="90" t="b">
        <v>0</v>
      </c>
      <c r="M298" s="90" t="b">
        <v>0</v>
      </c>
      <c r="N298" s="105"/>
    </row>
    <row r="299" spans="2:14" ht="49.9" customHeight="1" x14ac:dyDescent="0.25">
      <c r="B299" s="122"/>
      <c r="C299" s="88"/>
      <c r="D299" s="88"/>
      <c r="E299" s="88"/>
      <c r="F299" s="88"/>
      <c r="G299" s="88"/>
      <c r="H299" s="89">
        <f>IFERROR(_xlfn.XLOOKUP(E299,'Medication Reference Table'!C$13:C$101,'Medication Reference Table'!F$13:F$101),"")</f>
        <v>0</v>
      </c>
      <c r="I299" s="91" t="str">
        <f t="shared" si="8"/>
        <v/>
      </c>
      <c r="J299" s="89" t="str">
        <f t="shared" ca="1" si="9"/>
        <v/>
      </c>
      <c r="K299" s="88"/>
      <c r="L299" s="90" t="b">
        <v>0</v>
      </c>
      <c r="M299" s="90" t="b">
        <v>0</v>
      </c>
      <c r="N299" s="105"/>
    </row>
    <row r="300" spans="2:14" ht="49.9" customHeight="1" x14ac:dyDescent="0.25">
      <c r="B300" s="122"/>
      <c r="C300" s="88"/>
      <c r="D300" s="88"/>
      <c r="E300" s="88"/>
      <c r="F300" s="88"/>
      <c r="G300" s="88"/>
      <c r="H300" s="89">
        <f>IFERROR(_xlfn.XLOOKUP(E300,'Medication Reference Table'!C$13:C$101,'Medication Reference Table'!F$13:F$101),"")</f>
        <v>0</v>
      </c>
      <c r="I300" s="91" t="str">
        <f t="shared" si="8"/>
        <v/>
      </c>
      <c r="J300" s="89" t="str">
        <f t="shared" ca="1" si="9"/>
        <v/>
      </c>
      <c r="K300" s="88"/>
      <c r="L300" s="90" t="b">
        <v>0</v>
      </c>
      <c r="M300" s="90" t="b">
        <v>0</v>
      </c>
      <c r="N300" s="105"/>
    </row>
    <row r="301" spans="2:14" ht="49.9" customHeight="1" x14ac:dyDescent="0.25">
      <c r="B301" s="122"/>
      <c r="C301" s="88"/>
      <c r="D301" s="88"/>
      <c r="E301" s="88"/>
      <c r="F301" s="88"/>
      <c r="G301" s="88"/>
      <c r="H301" s="89">
        <f>IFERROR(_xlfn.XLOOKUP(E301,'Medication Reference Table'!C$13:C$101,'Medication Reference Table'!F$13:F$101),"")</f>
        <v>0</v>
      </c>
      <c r="I301" s="91" t="str">
        <f t="shared" si="8"/>
        <v/>
      </c>
      <c r="J301" s="89" t="str">
        <f t="shared" ca="1" si="9"/>
        <v/>
      </c>
      <c r="K301" s="88"/>
      <c r="L301" s="90" t="b">
        <v>0</v>
      </c>
      <c r="M301" s="90" t="b">
        <v>0</v>
      </c>
      <c r="N301" s="105"/>
    </row>
    <row r="302" spans="2:14" ht="49.9" customHeight="1" x14ac:dyDescent="0.25">
      <c r="B302" s="123"/>
      <c r="C302" s="110"/>
      <c r="D302" s="110"/>
      <c r="E302" s="110"/>
      <c r="F302" s="110"/>
      <c r="G302" s="110"/>
      <c r="H302" s="111">
        <f>IFERROR(_xlfn.XLOOKUP(E302,'Medication Reference Table'!C$13:C$101,'Medication Reference Table'!F$13:F$101),"")</f>
        <v>0</v>
      </c>
      <c r="I302" s="112" t="str">
        <f t="shared" si="8"/>
        <v/>
      </c>
      <c r="J302" s="111" t="str">
        <f t="shared" ca="1" si="9"/>
        <v/>
      </c>
      <c r="K302" s="110"/>
      <c r="L302" s="113" t="b">
        <v>0</v>
      </c>
      <c r="M302" s="113" t="b">
        <v>0</v>
      </c>
      <c r="N302" s="114"/>
    </row>
    <row r="303" spans="2:14" x14ac:dyDescent="0.25">
      <c r="B303" s="23"/>
      <c r="C303" s="23"/>
      <c r="D303" s="23"/>
      <c r="E303" s="13"/>
      <c r="F303" s="13"/>
      <c r="G303" s="13"/>
      <c r="H303" s="13"/>
      <c r="I303" s="13"/>
      <c r="J303" s="13"/>
      <c r="K303" s="13"/>
      <c r="L303" s="13"/>
      <c r="M303" s="13"/>
      <c r="N303" s="13"/>
    </row>
  </sheetData>
  <sheetProtection algorithmName="SHA-512" hashValue="vRlpuXjk/x/2fzsqVH3fDd046oiUYnN9V4PzzK5JbGKLpvrmTvOG2EyEWUNdarFiVY/cO7iL7+RX1tnt0z2hxA==" saltValue="o/xMT0z6FdDQQx7qAqXcwQ==" spinCount="100000" sheet="1" sort="0" autoFilter="0"/>
  <protectedRanges>
    <protectedRange sqref="B15:G302 K15:N302 M5" name="Range1"/>
  </protectedRanges>
  <mergeCells count="8">
    <mergeCell ref="B12:R12"/>
    <mergeCell ref="I3:N3"/>
    <mergeCell ref="I4:N4"/>
    <mergeCell ref="B10:N10"/>
    <mergeCell ref="B11:N11"/>
    <mergeCell ref="B9:N9"/>
    <mergeCell ref="M5:N5"/>
    <mergeCell ref="B8:F8"/>
  </mergeCells>
  <conditionalFormatting sqref="B15:G302">
    <cfRule type="containsBlanks" dxfId="83" priority="2">
      <formula>LEN(TRIM(B15))=0</formula>
    </cfRule>
  </conditionalFormatting>
  <conditionalFormatting sqref="J1:J7 J13:J1048576">
    <cfRule type="containsText" dxfId="82" priority="8" operator="containsText" text="Clear">
      <formula>NOT(ISERROR(SEARCH("Clear",J1)))</formula>
    </cfRule>
    <cfRule type="containsText" dxfId="81" priority="9" operator="containsText" text="Not Clear">
      <formula>NOT(ISERROR(SEARCH("Not Clear",J1)))</formula>
    </cfRule>
  </conditionalFormatting>
  <conditionalFormatting sqref="J10:J11 J1:J7 J13:J1048576">
    <cfRule type="containsText" dxfId="80" priority="6" operator="containsText" text="Not Clear">
      <formula>NOT(ISERROR(SEARCH("Not Clear",J1)))</formula>
    </cfRule>
  </conditionalFormatting>
  <conditionalFormatting sqref="J10:J11">
    <cfRule type="containsText" dxfId="79" priority="4" operator="containsText" text="Not Clear">
      <formula>NOT(ISERROR(SEARCH("Not Clear",J10)))</formula>
    </cfRule>
    <cfRule type="containsText" dxfId="78" priority="5" operator="containsText" text="Clear">
      <formula>NOT(ISERROR(SEARCH("Clear",J10)))</formula>
    </cfRule>
  </conditionalFormatting>
  <conditionalFormatting sqref="K15:N302">
    <cfRule type="containsBlanks" dxfId="77" priority="1">
      <formula>LEN(TRIM(K15))=0</formula>
    </cfRule>
  </conditionalFormatting>
  <conditionalFormatting sqref="M5:N5">
    <cfRule type="containsBlanks" dxfId="76" priority="10">
      <formula>LEN(TRIM(M5))=0</formula>
    </cfRule>
  </conditionalFormatting>
  <dataValidations count="1">
    <dataValidation type="list" allowBlank="1" showInputMessage="1" showErrorMessage="1" sqref="G14:G302" xr:uid="{747BD46F-24B7-4552-85B1-D214CBB9E3D6}">
      <formula1>"SC, IM, O, TOP, IV, IN"</formula1>
    </dataValidation>
  </dataValidations>
  <hyperlinks>
    <hyperlink ref="C5" r:id="rId1" xr:uid="{96E825F1-C14A-443C-A4EB-70A95F04A8D2}"/>
    <hyperlink ref="B8:F8" r:id="rId2" display="The medications, route, dose, and withdrawal days are according to the Compendium of Veterinary Products. " xr:uid="{80073A39-BDAE-4B32-BAA1-D4E0E3DBD82E}"/>
  </hyperlinks>
  <pageMargins left="0.75" right="0.75" top="1" bottom="1" header="0.5" footer="0.5"/>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B9EDE965-53EC-4896-9B47-BA4D7DAC98C9}">
          <x14:formula1>
            <xm:f>'Medication Reference Table'!$C$13:$C$101</xm:f>
          </x14:formula1>
          <xm:sqref>E14:E302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5"/>
  <sheetViews>
    <sheetView showGridLines="0" zoomScaleNormal="100" workbookViewId="0">
      <selection activeCell="T31" sqref="T31"/>
    </sheetView>
  </sheetViews>
  <sheetFormatPr defaultRowHeight="15" x14ac:dyDescent="0.25"/>
  <cols>
    <col min="1" max="1" width="8.28515625" customWidth="1"/>
    <col min="2" max="2" width="18" customWidth="1"/>
    <col min="3" max="3" width="9.5703125" customWidth="1"/>
    <col min="4" max="4" width="2.5703125" customWidth="1"/>
    <col min="5" max="5" width="15.28515625" customWidth="1"/>
    <col min="6" max="6" width="10.7109375" customWidth="1"/>
    <col min="7" max="7" width="2.7109375" customWidth="1"/>
    <col min="8" max="8" width="15.7109375" customWidth="1"/>
    <col min="9" max="9" width="10.28515625" customWidth="1"/>
    <col min="10" max="10" width="2.7109375" customWidth="1"/>
    <col min="11" max="11" width="14.5703125" customWidth="1"/>
    <col min="12" max="12" width="9.140625" customWidth="1"/>
    <col min="13" max="13" width="2.7109375" customWidth="1"/>
    <col min="14" max="14" width="17.5703125" customWidth="1"/>
    <col min="15" max="15" width="6.28515625" customWidth="1"/>
    <col min="16" max="16" width="2.7109375" customWidth="1"/>
    <col min="17" max="17" width="15.5703125" customWidth="1"/>
    <col min="18" max="18" width="11.28515625" customWidth="1"/>
  </cols>
  <sheetData>
    <row r="1" spans="2:18" x14ac:dyDescent="0.25">
      <c r="B1" s="13"/>
      <c r="C1" s="13"/>
      <c r="D1" s="13"/>
      <c r="E1" s="13"/>
      <c r="F1" s="13"/>
      <c r="G1" s="13"/>
      <c r="H1" s="13"/>
      <c r="I1" s="23"/>
      <c r="J1" s="23"/>
      <c r="K1" s="23"/>
      <c r="L1" s="23"/>
      <c r="M1" s="23"/>
      <c r="N1" s="23"/>
      <c r="O1" s="23"/>
      <c r="P1" s="23"/>
      <c r="Q1" s="23"/>
      <c r="R1" s="23"/>
    </row>
    <row r="2" spans="2:18" ht="5.65" customHeight="1" x14ac:dyDescent="0.25">
      <c r="B2" s="20"/>
      <c r="C2" s="20"/>
      <c r="D2" s="20"/>
      <c r="E2" s="20"/>
      <c r="F2" s="20"/>
      <c r="G2" s="20"/>
      <c r="H2" s="20"/>
      <c r="I2" s="20"/>
      <c r="J2" s="20"/>
      <c r="K2" s="20"/>
      <c r="L2" s="20"/>
      <c r="M2" s="20"/>
      <c r="N2" s="20"/>
      <c r="O2" s="20"/>
      <c r="P2" s="20"/>
      <c r="Q2" s="20"/>
      <c r="R2" s="20"/>
    </row>
    <row r="3" spans="2:18" ht="21" x14ac:dyDescent="0.35">
      <c r="B3" s="19"/>
      <c r="C3" s="19" t="s">
        <v>80</v>
      </c>
      <c r="D3" s="19"/>
      <c r="E3" s="20"/>
      <c r="F3" s="20"/>
      <c r="G3" s="20"/>
      <c r="H3" s="20"/>
      <c r="I3" s="20"/>
      <c r="J3" s="20"/>
      <c r="K3" s="20"/>
      <c r="L3" s="20"/>
      <c r="M3" s="20"/>
      <c r="N3" s="20"/>
      <c r="O3" s="353" t="s">
        <v>81</v>
      </c>
      <c r="P3" s="353"/>
      <c r="Q3" s="353"/>
      <c r="R3" s="353"/>
    </row>
    <row r="4" spans="2:18" ht="15.75" x14ac:dyDescent="0.25">
      <c r="B4" s="20"/>
      <c r="C4" s="20" t="s">
        <v>82</v>
      </c>
      <c r="D4" s="20"/>
      <c r="E4" s="20"/>
      <c r="F4" s="20"/>
      <c r="G4" s="20"/>
      <c r="H4" s="20"/>
      <c r="I4" s="20"/>
      <c r="J4" s="20"/>
      <c r="K4" s="20"/>
      <c r="L4" s="20"/>
      <c r="M4" s="20"/>
      <c r="N4" s="326" t="s">
        <v>113</v>
      </c>
      <c r="O4" s="326"/>
      <c r="P4" s="326"/>
      <c r="Q4" s="326"/>
      <c r="R4" s="326"/>
    </row>
    <row r="5" spans="2:18" ht="21" customHeight="1" x14ac:dyDescent="0.25">
      <c r="B5" s="21"/>
      <c r="C5" s="36" t="s">
        <v>84</v>
      </c>
      <c r="D5" s="21"/>
      <c r="E5" s="20"/>
      <c r="F5" s="20"/>
      <c r="G5" s="20"/>
      <c r="H5" s="20"/>
      <c r="I5" s="20"/>
      <c r="J5" s="20"/>
      <c r="K5" s="20"/>
      <c r="L5" s="20"/>
      <c r="M5" s="20"/>
      <c r="N5" s="20"/>
      <c r="O5" s="20"/>
      <c r="P5" s="20"/>
      <c r="Q5" s="340" t="s">
        <v>85</v>
      </c>
      <c r="R5" s="340"/>
    </row>
    <row r="6" spans="2:18" ht="22.15" customHeight="1" x14ac:dyDescent="0.25">
      <c r="B6" s="20"/>
      <c r="C6" s="20"/>
      <c r="D6" s="20"/>
      <c r="E6" s="20"/>
      <c r="F6" s="20"/>
      <c r="G6" s="20"/>
      <c r="H6" s="20"/>
      <c r="I6" s="20"/>
      <c r="J6" s="20"/>
      <c r="K6" s="20"/>
      <c r="L6" s="20"/>
      <c r="M6" s="20"/>
      <c r="N6" s="20"/>
      <c r="O6" s="20"/>
      <c r="P6" s="20"/>
      <c r="Q6" s="20"/>
      <c r="R6" s="20"/>
    </row>
    <row r="7" spans="2:18" ht="13.9" customHeight="1" x14ac:dyDescent="0.25"/>
    <row r="8" spans="2:18" x14ac:dyDescent="0.25">
      <c r="B8" s="26" t="s">
        <v>120</v>
      </c>
      <c r="C8" s="347"/>
      <c r="D8" s="347"/>
      <c r="E8" s="347"/>
      <c r="F8" s="347"/>
      <c r="H8" s="26" t="s">
        <v>121</v>
      </c>
      <c r="I8" s="347"/>
      <c r="J8" s="347"/>
      <c r="K8" s="347"/>
      <c r="L8" s="347"/>
      <c r="M8" s="1"/>
      <c r="N8" s="26" t="s">
        <v>122</v>
      </c>
      <c r="O8" s="347"/>
      <c r="P8" s="347"/>
      <c r="Q8" s="347"/>
      <c r="R8" s="347"/>
    </row>
    <row r="10" spans="2:18" x14ac:dyDescent="0.25">
      <c r="B10" s="2" t="s">
        <v>123</v>
      </c>
    </row>
    <row r="12" spans="2:18" x14ac:dyDescent="0.25">
      <c r="B12" s="348" t="s">
        <v>124</v>
      </c>
      <c r="C12" s="345"/>
      <c r="D12" s="345"/>
      <c r="E12" s="345"/>
      <c r="F12" s="345"/>
      <c r="H12" s="348" t="s">
        <v>125</v>
      </c>
      <c r="I12" s="345"/>
      <c r="J12" s="345"/>
      <c r="K12" s="345"/>
      <c r="L12" s="345"/>
      <c r="N12" s="348" t="s">
        <v>126</v>
      </c>
      <c r="O12" s="345"/>
      <c r="P12" s="345"/>
      <c r="Q12" s="345"/>
      <c r="R12" s="345"/>
    </row>
    <row r="13" spans="2:18" x14ac:dyDescent="0.25">
      <c r="B13" s="337"/>
      <c r="C13" s="347"/>
      <c r="D13" s="347"/>
      <c r="E13" s="347"/>
      <c r="F13" s="347"/>
      <c r="H13" s="337"/>
      <c r="I13" s="347"/>
      <c r="J13" s="347"/>
      <c r="K13" s="347"/>
      <c r="L13" s="347"/>
      <c r="N13" s="337"/>
      <c r="O13" s="347"/>
      <c r="P13" s="347"/>
      <c r="Q13" s="347"/>
      <c r="R13" s="347"/>
    </row>
    <row r="14" spans="2:18" x14ac:dyDescent="0.25">
      <c r="B14" s="336" t="s">
        <v>124</v>
      </c>
      <c r="C14" s="341"/>
      <c r="D14" s="341"/>
      <c r="E14" s="341"/>
      <c r="F14" s="341"/>
      <c r="H14" s="336" t="s">
        <v>125</v>
      </c>
      <c r="I14" s="341"/>
      <c r="J14" s="341"/>
      <c r="K14" s="341"/>
      <c r="L14" s="341"/>
      <c r="N14" s="348" t="s">
        <v>126</v>
      </c>
      <c r="O14" s="341"/>
      <c r="P14" s="341"/>
      <c r="Q14" s="341"/>
      <c r="R14" s="341"/>
    </row>
    <row r="15" spans="2:18" x14ac:dyDescent="0.25">
      <c r="B15" s="337"/>
      <c r="C15" s="347"/>
      <c r="D15" s="347"/>
      <c r="E15" s="347"/>
      <c r="F15" s="347"/>
      <c r="H15" s="337"/>
      <c r="I15" s="347"/>
      <c r="J15" s="347"/>
      <c r="K15" s="347"/>
      <c r="L15" s="347"/>
      <c r="N15" s="348"/>
      <c r="O15" s="347"/>
      <c r="P15" s="347"/>
      <c r="Q15" s="347"/>
      <c r="R15" s="347"/>
    </row>
    <row r="16" spans="2:18" x14ac:dyDescent="0.25">
      <c r="B16" s="336" t="s">
        <v>127</v>
      </c>
      <c r="C16" s="341"/>
      <c r="D16" s="341"/>
      <c r="E16" s="341"/>
      <c r="F16" s="341"/>
      <c r="H16" s="348" t="s">
        <v>125</v>
      </c>
      <c r="I16" s="341"/>
      <c r="J16" s="341"/>
      <c r="K16" s="341"/>
      <c r="L16" s="341"/>
      <c r="N16" s="336" t="s">
        <v>126</v>
      </c>
      <c r="O16" s="341"/>
      <c r="P16" s="341"/>
      <c r="Q16" s="341"/>
      <c r="R16" s="341"/>
    </row>
    <row r="17" spans="2:18" x14ac:dyDescent="0.25">
      <c r="B17" s="337"/>
      <c r="C17" s="347"/>
      <c r="D17" s="347"/>
      <c r="E17" s="347"/>
      <c r="F17" s="347"/>
      <c r="H17" s="348"/>
      <c r="I17" s="347"/>
      <c r="J17" s="347"/>
      <c r="K17" s="347"/>
      <c r="L17" s="347"/>
      <c r="N17" s="337"/>
      <c r="O17" s="347"/>
      <c r="P17" s="347"/>
      <c r="Q17" s="347"/>
      <c r="R17" s="347"/>
    </row>
    <row r="18" spans="2:18" x14ac:dyDescent="0.25">
      <c r="B18" s="336" t="s">
        <v>128</v>
      </c>
      <c r="C18" s="341"/>
      <c r="D18" s="341"/>
      <c r="E18" s="341"/>
      <c r="F18" s="341"/>
      <c r="H18" s="336" t="s">
        <v>125</v>
      </c>
      <c r="I18" s="341"/>
      <c r="J18" s="341"/>
      <c r="K18" s="341"/>
      <c r="L18" s="341"/>
      <c r="N18" s="348" t="s">
        <v>126</v>
      </c>
      <c r="O18" s="341"/>
      <c r="P18" s="341"/>
      <c r="Q18" s="341"/>
      <c r="R18" s="341"/>
    </row>
    <row r="19" spans="2:18" x14ac:dyDescent="0.25">
      <c r="B19" s="337"/>
      <c r="C19" s="347"/>
      <c r="D19" s="347"/>
      <c r="E19" s="347"/>
      <c r="F19" s="347"/>
      <c r="H19" s="337"/>
      <c r="I19" s="347"/>
      <c r="J19" s="347"/>
      <c r="K19" s="347"/>
      <c r="L19" s="347"/>
      <c r="N19" s="348"/>
      <c r="O19" s="347"/>
      <c r="P19" s="347"/>
      <c r="Q19" s="347"/>
      <c r="R19" s="347"/>
    </row>
    <row r="20" spans="2:18" x14ac:dyDescent="0.25">
      <c r="B20" s="336" t="s">
        <v>129</v>
      </c>
      <c r="C20" s="341"/>
      <c r="D20" s="341"/>
      <c r="E20" s="341"/>
      <c r="F20" s="341"/>
      <c r="H20" s="348" t="s">
        <v>125</v>
      </c>
      <c r="I20" s="341"/>
      <c r="J20" s="341"/>
      <c r="K20" s="341"/>
      <c r="L20" s="341"/>
      <c r="N20" s="336" t="s">
        <v>126</v>
      </c>
      <c r="O20" s="341"/>
      <c r="P20" s="341"/>
      <c r="Q20" s="341"/>
      <c r="R20" s="341"/>
    </row>
    <row r="21" spans="2:18" x14ac:dyDescent="0.25">
      <c r="B21" s="337"/>
      <c r="C21" s="347"/>
      <c r="D21" s="347"/>
      <c r="E21" s="347"/>
      <c r="F21" s="347"/>
      <c r="H21" s="348"/>
      <c r="I21" s="347"/>
      <c r="J21" s="347"/>
      <c r="K21" s="347"/>
      <c r="L21" s="347"/>
      <c r="N21" s="337"/>
      <c r="O21" s="347"/>
      <c r="P21" s="347"/>
      <c r="Q21" s="347"/>
      <c r="R21" s="347"/>
    </row>
    <row r="22" spans="2:18" x14ac:dyDescent="0.25">
      <c r="B22" s="336" t="s">
        <v>122</v>
      </c>
      <c r="C22" s="341"/>
      <c r="D22" s="341"/>
      <c r="E22" s="341"/>
      <c r="F22" s="341"/>
      <c r="H22" s="336" t="s">
        <v>125</v>
      </c>
      <c r="I22" s="341"/>
      <c r="J22" s="341"/>
      <c r="K22" s="341"/>
      <c r="L22" s="341"/>
      <c r="N22" s="336" t="s">
        <v>126</v>
      </c>
      <c r="O22" s="341"/>
      <c r="P22" s="341"/>
      <c r="Q22" s="341"/>
      <c r="R22" s="341"/>
    </row>
    <row r="23" spans="2:18" x14ac:dyDescent="0.25">
      <c r="B23" s="337"/>
      <c r="C23" s="347"/>
      <c r="D23" s="347"/>
      <c r="E23" s="347"/>
      <c r="F23" s="347"/>
      <c r="H23" s="337"/>
      <c r="I23" s="347"/>
      <c r="J23" s="347"/>
      <c r="K23" s="347"/>
      <c r="L23" s="347"/>
      <c r="N23" s="337"/>
      <c r="O23" s="347"/>
      <c r="P23" s="347"/>
      <c r="Q23" s="347"/>
      <c r="R23" s="347"/>
    </row>
    <row r="24" spans="2:18" ht="10.15" customHeight="1" x14ac:dyDescent="0.25">
      <c r="B24" s="351" t="s">
        <v>130</v>
      </c>
      <c r="C24" s="351"/>
      <c r="D24" s="334" t="b">
        <v>0</v>
      </c>
      <c r="E24" s="336" t="s">
        <v>131</v>
      </c>
      <c r="G24" s="338" t="b">
        <v>0</v>
      </c>
      <c r="H24" s="336" t="s">
        <v>132</v>
      </c>
      <c r="J24" s="334" t="b">
        <v>0</v>
      </c>
      <c r="K24" s="336" t="s">
        <v>133</v>
      </c>
      <c r="M24" s="338" t="b">
        <v>0</v>
      </c>
      <c r="N24" s="336" t="s">
        <v>134</v>
      </c>
      <c r="P24" s="334" t="b">
        <v>0</v>
      </c>
      <c r="Q24" s="336" t="s">
        <v>122</v>
      </c>
    </row>
    <row r="25" spans="2:18" x14ac:dyDescent="0.25">
      <c r="B25" s="352"/>
      <c r="C25" s="352"/>
      <c r="D25" s="335"/>
      <c r="E25" s="337"/>
      <c r="G25" s="335"/>
      <c r="H25" s="337"/>
      <c r="J25" s="335"/>
      <c r="K25" s="337"/>
      <c r="M25" s="335"/>
      <c r="N25" s="337"/>
      <c r="P25" s="335"/>
      <c r="Q25" s="337"/>
    </row>
    <row r="26" spans="2:18" ht="9" customHeight="1" x14ac:dyDescent="0.25">
      <c r="B26" s="31"/>
      <c r="C26" s="31"/>
      <c r="D26" s="25"/>
      <c r="E26" s="31"/>
      <c r="F26" s="31"/>
      <c r="G26" s="25"/>
      <c r="H26" s="31"/>
      <c r="I26" s="31"/>
      <c r="J26" s="25"/>
      <c r="K26" s="31"/>
      <c r="L26" s="31"/>
      <c r="M26" s="25"/>
      <c r="N26" s="31"/>
      <c r="O26" s="31"/>
      <c r="P26" s="25"/>
      <c r="Q26" s="31"/>
      <c r="R26" s="31"/>
    </row>
    <row r="27" spans="2:18" ht="20.65" customHeight="1" x14ac:dyDescent="0.25">
      <c r="B27" s="349" t="s">
        <v>135</v>
      </c>
      <c r="C27" s="349"/>
      <c r="E27" s="343" t="s">
        <v>136</v>
      </c>
      <c r="F27" s="341"/>
      <c r="G27" s="341"/>
      <c r="H27" s="341"/>
      <c r="I27" s="343" t="s">
        <v>137</v>
      </c>
      <c r="J27" s="341"/>
      <c r="K27" s="341"/>
      <c r="L27" s="341"/>
      <c r="N27" s="343" t="s">
        <v>138</v>
      </c>
      <c r="O27" s="341"/>
      <c r="P27" s="341"/>
      <c r="Q27" s="341"/>
      <c r="R27" s="341"/>
    </row>
    <row r="28" spans="2:18" ht="9.6" customHeight="1" x14ac:dyDescent="0.25">
      <c r="B28" s="350"/>
      <c r="C28" s="350"/>
      <c r="E28" s="344"/>
      <c r="F28" s="342"/>
      <c r="G28" s="342"/>
      <c r="H28" s="342"/>
      <c r="I28" s="344"/>
      <c r="J28" s="342"/>
      <c r="K28" s="342"/>
      <c r="L28" s="342"/>
      <c r="N28" s="344"/>
      <c r="O28" s="342"/>
      <c r="P28" s="342"/>
      <c r="Q28" s="342"/>
      <c r="R28" s="342"/>
    </row>
    <row r="29" spans="2:18" ht="22.15" customHeight="1" x14ac:dyDescent="0.25">
      <c r="B29" s="339" t="s">
        <v>139</v>
      </c>
      <c r="C29" s="339"/>
      <c r="D29" s="339"/>
      <c r="E29" s="339"/>
      <c r="F29" s="339"/>
      <c r="G29" s="339"/>
      <c r="H29" s="339"/>
      <c r="I29" s="339"/>
      <c r="J29" s="339"/>
      <c r="K29" s="339"/>
      <c r="L29" s="339"/>
      <c r="M29" s="339"/>
      <c r="N29" s="339"/>
      <c r="O29" s="339"/>
      <c r="P29" s="339"/>
      <c r="Q29" s="339"/>
      <c r="R29" s="339"/>
    </row>
    <row r="30" spans="2:18" x14ac:dyDescent="0.25">
      <c r="B30" s="333" t="s">
        <v>92</v>
      </c>
      <c r="C30" s="333"/>
      <c r="D30" s="30"/>
      <c r="E30" s="333" t="s">
        <v>92</v>
      </c>
      <c r="F30" s="333"/>
      <c r="G30" s="333" t="s">
        <v>92</v>
      </c>
      <c r="H30" s="333"/>
      <c r="I30" s="333"/>
      <c r="J30" s="30"/>
      <c r="K30" s="333" t="s">
        <v>92</v>
      </c>
      <c r="L30" s="333"/>
      <c r="M30" s="333" t="s">
        <v>92</v>
      </c>
      <c r="N30" s="333"/>
      <c r="O30" s="333"/>
      <c r="P30" s="30"/>
      <c r="Q30" s="346" t="s">
        <v>92</v>
      </c>
      <c r="R30" s="346"/>
    </row>
    <row r="31" spans="2:18" ht="30" customHeight="1" x14ac:dyDescent="0.25">
      <c r="B31" s="330"/>
      <c r="C31" s="332"/>
      <c r="D31" s="331"/>
      <c r="E31" s="330"/>
      <c r="F31" s="331"/>
      <c r="G31" s="330"/>
      <c r="H31" s="332"/>
      <c r="I31" s="331"/>
      <c r="J31" s="330"/>
      <c r="K31" s="332"/>
      <c r="L31" s="331"/>
      <c r="M31" s="330"/>
      <c r="N31" s="332"/>
      <c r="O31" s="332"/>
      <c r="P31" s="331"/>
      <c r="Q31" s="330"/>
      <c r="R31" s="331"/>
    </row>
    <row r="32" spans="2:18" ht="30" customHeight="1" x14ac:dyDescent="0.25">
      <c r="B32" s="330"/>
      <c r="C32" s="332"/>
      <c r="D32" s="331"/>
      <c r="E32" s="330"/>
      <c r="F32" s="331"/>
      <c r="G32" s="330"/>
      <c r="H32" s="332"/>
      <c r="I32" s="331"/>
      <c r="J32" s="330"/>
      <c r="K32" s="332"/>
      <c r="L32" s="331"/>
      <c r="M32" s="330"/>
      <c r="N32" s="332"/>
      <c r="O32" s="332"/>
      <c r="P32" s="331"/>
      <c r="Q32" s="330"/>
      <c r="R32" s="331"/>
    </row>
    <row r="33" spans="2:18" ht="30" customHeight="1" x14ac:dyDescent="0.25">
      <c r="B33" s="330"/>
      <c r="C33" s="332"/>
      <c r="D33" s="331"/>
      <c r="E33" s="330"/>
      <c r="F33" s="331"/>
      <c r="G33" s="330"/>
      <c r="H33" s="332"/>
      <c r="I33" s="331"/>
      <c r="J33" s="330"/>
      <c r="K33" s="332"/>
      <c r="L33" s="331"/>
      <c r="M33" s="330"/>
      <c r="N33" s="332"/>
      <c r="O33" s="332"/>
      <c r="P33" s="331"/>
      <c r="Q33" s="330"/>
      <c r="R33" s="331"/>
    </row>
    <row r="34" spans="2:18" ht="30" customHeight="1" x14ac:dyDescent="0.25">
      <c r="B34" s="330"/>
      <c r="C34" s="332"/>
      <c r="D34" s="331"/>
      <c r="E34" s="330"/>
      <c r="F34" s="331"/>
      <c r="G34" s="330"/>
      <c r="H34" s="332"/>
      <c r="I34" s="331"/>
      <c r="J34" s="330"/>
      <c r="K34" s="332"/>
      <c r="L34" s="331"/>
      <c r="M34" s="330"/>
      <c r="N34" s="332"/>
      <c r="O34" s="332"/>
      <c r="P34" s="331"/>
      <c r="Q34" s="330"/>
      <c r="R34" s="331"/>
    </row>
    <row r="35" spans="2:18" ht="30" customHeight="1" x14ac:dyDescent="0.25">
      <c r="B35" s="330"/>
      <c r="C35" s="332"/>
      <c r="D35" s="331"/>
      <c r="E35" s="330"/>
      <c r="F35" s="331"/>
      <c r="G35" s="330"/>
      <c r="H35" s="332"/>
      <c r="I35" s="331"/>
      <c r="J35" s="330"/>
      <c r="K35" s="332"/>
      <c r="L35" s="331"/>
      <c r="M35" s="330"/>
      <c r="N35" s="332"/>
      <c r="O35" s="332"/>
      <c r="P35" s="331"/>
      <c r="Q35" s="330"/>
      <c r="R35" s="331"/>
    </row>
    <row r="36" spans="2:18" ht="30" customHeight="1" x14ac:dyDescent="0.25">
      <c r="B36" s="330"/>
      <c r="C36" s="332"/>
      <c r="D36" s="331"/>
      <c r="G36" s="330"/>
      <c r="H36" s="332"/>
      <c r="I36" s="331"/>
      <c r="J36" s="330"/>
      <c r="K36" s="332"/>
      <c r="L36" s="331"/>
      <c r="M36" s="330"/>
      <c r="N36" s="332"/>
      <c r="O36" s="332"/>
      <c r="P36" s="331"/>
      <c r="Q36" s="330"/>
      <c r="R36" s="331"/>
    </row>
    <row r="37" spans="2:18" ht="30" customHeight="1" x14ac:dyDescent="0.25">
      <c r="B37" s="330"/>
      <c r="C37" s="332"/>
      <c r="D37" s="331"/>
      <c r="E37" s="330"/>
      <c r="F37" s="331"/>
      <c r="G37" s="330"/>
      <c r="H37" s="332"/>
      <c r="I37" s="331"/>
      <c r="J37" s="330"/>
      <c r="K37" s="332"/>
      <c r="L37" s="331"/>
      <c r="M37" s="330"/>
      <c r="N37" s="332"/>
      <c r="O37" s="332"/>
      <c r="P37" s="331"/>
      <c r="Q37" s="330"/>
      <c r="R37" s="331"/>
    </row>
    <row r="38" spans="2:18" ht="30" customHeight="1" x14ac:dyDescent="0.25">
      <c r="B38" s="330"/>
      <c r="C38" s="332"/>
      <c r="D38" s="331"/>
      <c r="E38" s="330"/>
      <c r="F38" s="331"/>
      <c r="G38" s="330"/>
      <c r="H38" s="332"/>
      <c r="I38" s="331"/>
      <c r="J38" s="330"/>
      <c r="K38" s="332"/>
      <c r="L38" s="331"/>
      <c r="M38" s="330"/>
      <c r="N38" s="332"/>
      <c r="O38" s="332"/>
      <c r="P38" s="331"/>
      <c r="Q38" s="330"/>
      <c r="R38" s="331"/>
    </row>
    <row r="39" spans="2:18" ht="30" customHeight="1" x14ac:dyDescent="0.25">
      <c r="B39" s="330"/>
      <c r="C39" s="332"/>
      <c r="D39" s="331"/>
      <c r="E39" s="330"/>
      <c r="F39" s="331"/>
      <c r="G39" s="330"/>
      <c r="H39" s="332"/>
      <c r="I39" s="331"/>
      <c r="J39" s="330"/>
      <c r="K39" s="332"/>
      <c r="L39" s="331"/>
      <c r="M39" s="330"/>
      <c r="N39" s="332"/>
      <c r="O39" s="332"/>
      <c r="P39" s="331"/>
      <c r="Q39" s="330"/>
      <c r="R39" s="331"/>
    </row>
    <row r="40" spans="2:18" ht="30" customHeight="1" x14ac:dyDescent="0.25">
      <c r="B40" s="330"/>
      <c r="C40" s="332"/>
      <c r="D40" s="331"/>
      <c r="E40" s="330"/>
      <c r="F40" s="331"/>
      <c r="G40" s="330"/>
      <c r="H40" s="332"/>
      <c r="I40" s="331"/>
      <c r="J40" s="330"/>
      <c r="K40" s="332"/>
      <c r="L40" s="331"/>
      <c r="M40" s="330"/>
      <c r="N40" s="332"/>
      <c r="O40" s="332"/>
      <c r="P40" s="331"/>
      <c r="Q40" s="330"/>
      <c r="R40" s="331"/>
    </row>
    <row r="41" spans="2:18" ht="8.65" customHeight="1" x14ac:dyDescent="0.25"/>
    <row r="42" spans="2:18" x14ac:dyDescent="0.25">
      <c r="B42" s="345" t="s">
        <v>140</v>
      </c>
      <c r="C42" s="345"/>
      <c r="D42" s="345"/>
      <c r="E42" s="345"/>
      <c r="F42" s="345"/>
      <c r="G42" s="345"/>
      <c r="H42" s="345"/>
      <c r="I42" s="345"/>
      <c r="J42" s="345"/>
      <c r="K42" s="345"/>
      <c r="L42" s="345"/>
      <c r="M42" s="345"/>
      <c r="N42" s="345"/>
      <c r="O42" s="345"/>
      <c r="P42" s="345"/>
      <c r="Q42" s="345"/>
      <c r="R42" s="345"/>
    </row>
    <row r="43" spans="2:18" x14ac:dyDescent="0.25">
      <c r="B43" s="345" t="s">
        <v>89</v>
      </c>
      <c r="C43" s="345"/>
      <c r="D43" s="345"/>
      <c r="E43" s="345"/>
      <c r="F43" s="345"/>
      <c r="G43" s="345"/>
      <c r="H43" s="345"/>
      <c r="I43" s="345"/>
      <c r="J43" s="345"/>
      <c r="K43" s="345"/>
      <c r="L43" s="345"/>
      <c r="M43" s="345"/>
      <c r="N43" s="345"/>
      <c r="O43" s="345"/>
      <c r="P43" s="345"/>
      <c r="Q43" s="345"/>
      <c r="R43" s="345"/>
    </row>
    <row r="44" spans="2:18" ht="8.65" customHeight="1" x14ac:dyDescent="0.25">
      <c r="B44" s="345"/>
      <c r="C44" s="345"/>
      <c r="D44" s="345"/>
      <c r="E44" s="345"/>
      <c r="F44" s="345"/>
      <c r="G44" s="345"/>
      <c r="H44" s="345"/>
      <c r="I44" s="345"/>
      <c r="J44" s="345"/>
      <c r="K44" s="345"/>
      <c r="L44" s="345"/>
      <c r="M44" s="345"/>
      <c r="N44" s="345"/>
      <c r="O44" s="345"/>
      <c r="P44" s="345"/>
      <c r="Q44" s="345"/>
      <c r="R44" s="345"/>
    </row>
    <row r="45" spans="2:18" x14ac:dyDescent="0.25">
      <c r="B45" s="23"/>
      <c r="C45" s="23"/>
      <c r="D45" s="23"/>
      <c r="E45" s="23"/>
      <c r="F45" s="23"/>
      <c r="G45" s="23"/>
      <c r="H45" s="23"/>
      <c r="I45" s="13"/>
      <c r="J45" s="13"/>
      <c r="K45" s="13"/>
      <c r="L45" s="13"/>
      <c r="M45" s="13"/>
      <c r="N45" s="13"/>
      <c r="O45" s="13"/>
      <c r="P45" s="13"/>
      <c r="Q45" s="13"/>
      <c r="R45" s="13"/>
    </row>
  </sheetData>
  <mergeCells count="129">
    <mergeCell ref="B12:B13"/>
    <mergeCell ref="C12:F13"/>
    <mergeCell ref="B14:B15"/>
    <mergeCell ref="B16:B17"/>
    <mergeCell ref="B18:B19"/>
    <mergeCell ref="B20:B21"/>
    <mergeCell ref="C20:F21"/>
    <mergeCell ref="O3:R3"/>
    <mergeCell ref="I8:L8"/>
    <mergeCell ref="O8:R8"/>
    <mergeCell ref="C8:F8"/>
    <mergeCell ref="H12:H13"/>
    <mergeCell ref="H14:H15"/>
    <mergeCell ref="H16:H17"/>
    <mergeCell ref="H18:H19"/>
    <mergeCell ref="H20:H21"/>
    <mergeCell ref="O12:R13"/>
    <mergeCell ref="O14:R15"/>
    <mergeCell ref="O16:R17"/>
    <mergeCell ref="O18:R19"/>
    <mergeCell ref="O20:R21"/>
    <mergeCell ref="H22:H23"/>
    <mergeCell ref="C14:F15"/>
    <mergeCell ref="C16:F17"/>
    <mergeCell ref="C18:F19"/>
    <mergeCell ref="C22:F23"/>
    <mergeCell ref="B27:C28"/>
    <mergeCell ref="B24:C25"/>
    <mergeCell ref="D24:D25"/>
    <mergeCell ref="E24:E25"/>
    <mergeCell ref="B22:B23"/>
    <mergeCell ref="E27:E28"/>
    <mergeCell ref="O22:R23"/>
    <mergeCell ref="I12:L13"/>
    <mergeCell ref="I14:L15"/>
    <mergeCell ref="I16:L17"/>
    <mergeCell ref="I18:L19"/>
    <mergeCell ref="I20:L21"/>
    <mergeCell ref="I22:L23"/>
    <mergeCell ref="N12:N13"/>
    <mergeCell ref="N14:N15"/>
    <mergeCell ref="N16:N17"/>
    <mergeCell ref="N18:N19"/>
    <mergeCell ref="N20:N21"/>
    <mergeCell ref="N22:N23"/>
    <mergeCell ref="B44:R44"/>
    <mergeCell ref="Q31:R31"/>
    <mergeCell ref="Q30:R30"/>
    <mergeCell ref="Q37:R37"/>
    <mergeCell ref="Q36:R36"/>
    <mergeCell ref="Q35:R35"/>
    <mergeCell ref="Q34:R34"/>
    <mergeCell ref="Q33:R33"/>
    <mergeCell ref="Q32:R32"/>
    <mergeCell ref="B39:D39"/>
    <mergeCell ref="Q38:R38"/>
    <mergeCell ref="Q39:R39"/>
    <mergeCell ref="Q40:R40"/>
    <mergeCell ref="B42:R42"/>
    <mergeCell ref="B43:R43"/>
    <mergeCell ref="B40:D40"/>
    <mergeCell ref="J38:L38"/>
    <mergeCell ref="B34:D34"/>
    <mergeCell ref="B35:D35"/>
    <mergeCell ref="B36:D36"/>
    <mergeCell ref="B37:D37"/>
    <mergeCell ref="B38:D38"/>
    <mergeCell ref="E31:F31"/>
    <mergeCell ref="G31:I31"/>
    <mergeCell ref="G40:I40"/>
    <mergeCell ref="G32:I32"/>
    <mergeCell ref="G33:I33"/>
    <mergeCell ref="G34:I34"/>
    <mergeCell ref="M40:P40"/>
    <mergeCell ref="N4:R4"/>
    <mergeCell ref="Q5:R5"/>
    <mergeCell ref="F27:H28"/>
    <mergeCell ref="I27:I28"/>
    <mergeCell ref="J27:L28"/>
    <mergeCell ref="N27:N28"/>
    <mergeCell ref="O27:R28"/>
    <mergeCell ref="J40:L40"/>
    <mergeCell ref="M31:P31"/>
    <mergeCell ref="M32:P32"/>
    <mergeCell ref="M33:P33"/>
    <mergeCell ref="M34:P34"/>
    <mergeCell ref="M35:P35"/>
    <mergeCell ref="M36:P36"/>
    <mergeCell ref="M37:P37"/>
    <mergeCell ref="M38:P38"/>
    <mergeCell ref="E39:F39"/>
    <mergeCell ref="E40:F40"/>
    <mergeCell ref="M30:O30"/>
    <mergeCell ref="P24:P25"/>
    <mergeCell ref="Q24:Q25"/>
    <mergeCell ref="G24:G25"/>
    <mergeCell ref="H24:H25"/>
    <mergeCell ref="J24:J25"/>
    <mergeCell ref="K24:K25"/>
    <mergeCell ref="N24:N25"/>
    <mergeCell ref="M24:M25"/>
    <mergeCell ref="J39:L39"/>
    <mergeCell ref="G38:I38"/>
    <mergeCell ref="G39:I39"/>
    <mergeCell ref="G30:I30"/>
    <mergeCell ref="J31:L31"/>
    <mergeCell ref="K30:L30"/>
    <mergeCell ref="M39:P39"/>
    <mergeCell ref="G35:I35"/>
    <mergeCell ref="G36:I36"/>
    <mergeCell ref="G37:I37"/>
    <mergeCell ref="B29:R29"/>
    <mergeCell ref="B30:C30"/>
    <mergeCell ref="J32:L32"/>
    <mergeCell ref="J33:L33"/>
    <mergeCell ref="J34:L34"/>
    <mergeCell ref="J35:L35"/>
    <mergeCell ref="E38:F38"/>
    <mergeCell ref="J36:L36"/>
    <mergeCell ref="J37:L37"/>
    <mergeCell ref="E30:F30"/>
    <mergeCell ref="B31:D31"/>
    <mergeCell ref="B32:D32"/>
    <mergeCell ref="B33:D33"/>
    <mergeCell ref="E32:F32"/>
    <mergeCell ref="E33:F33"/>
    <mergeCell ref="E34:F34"/>
    <mergeCell ref="E35:F35"/>
    <mergeCell ref="E37:F37"/>
  </mergeCells>
  <hyperlinks>
    <hyperlink ref="C5" r:id="rId1" xr:uid="{FE37A0B2-ED42-47CB-A949-DE4C7A96F367}"/>
  </hyperlinks>
  <pageMargins left="0.75" right="0.75" top="1" bottom="1" header="0.5" footer="0.5"/>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5D66-B20B-4B79-98EA-E616816450CB}">
  <sheetPr>
    <tabColor rgb="FFF2B0B0"/>
  </sheetPr>
  <dimension ref="B1:L102"/>
  <sheetViews>
    <sheetView showGridLines="0" workbookViewId="0">
      <selection activeCell="C1" sqref="C1"/>
    </sheetView>
  </sheetViews>
  <sheetFormatPr defaultRowHeight="15" x14ac:dyDescent="0.25"/>
  <cols>
    <col min="1" max="1" width="3.28515625" customWidth="1"/>
    <col min="2" max="2" width="19.85546875" customWidth="1"/>
    <col min="3" max="3" width="34.28515625" customWidth="1"/>
    <col min="4" max="4" width="45.28515625" customWidth="1"/>
    <col min="5" max="5" width="13.28515625" bestFit="1" customWidth="1"/>
    <col min="6" max="6" width="33.28515625" customWidth="1"/>
    <col min="7" max="7" width="39" customWidth="1"/>
    <col min="8" max="8" width="10.7109375" bestFit="1" customWidth="1"/>
    <col min="12" max="12" width="12.7109375" bestFit="1" customWidth="1"/>
  </cols>
  <sheetData>
    <row r="1" spans="2:12" x14ac:dyDescent="0.25">
      <c r="B1" s="13"/>
      <c r="C1" s="13"/>
      <c r="D1" s="13"/>
      <c r="E1" s="13"/>
      <c r="F1" s="40"/>
      <c r="G1" s="23"/>
    </row>
    <row r="2" spans="2:12" x14ac:dyDescent="0.25">
      <c r="B2" s="20"/>
      <c r="C2" s="20"/>
      <c r="D2" s="20"/>
      <c r="E2" s="20"/>
      <c r="F2" s="20"/>
      <c r="G2" s="20"/>
    </row>
    <row r="3" spans="2:12" ht="21" customHeight="1" x14ac:dyDescent="0.25">
      <c r="B3" s="19"/>
      <c r="C3" s="19" t="s">
        <v>80</v>
      </c>
      <c r="D3" s="19"/>
      <c r="E3" s="19"/>
      <c r="F3" s="354" t="s">
        <v>141</v>
      </c>
      <c r="G3" s="354"/>
    </row>
    <row r="4" spans="2:12" ht="15.6" customHeight="1" x14ac:dyDescent="0.25">
      <c r="B4" s="20"/>
      <c r="C4" s="20" t="s">
        <v>82</v>
      </c>
      <c r="D4" s="20"/>
      <c r="E4" s="20"/>
      <c r="F4" s="354"/>
      <c r="G4" s="354"/>
    </row>
    <row r="5" spans="2:12" x14ac:dyDescent="0.25">
      <c r="B5" s="21"/>
      <c r="C5" s="36" t="s">
        <v>84</v>
      </c>
      <c r="D5" s="36"/>
      <c r="E5" s="36"/>
      <c r="F5" s="354"/>
      <c r="G5" s="354"/>
    </row>
    <row r="6" spans="2:12" x14ac:dyDescent="0.25">
      <c r="B6" s="20"/>
      <c r="C6" s="20"/>
      <c r="D6" s="20"/>
      <c r="E6" s="20"/>
      <c r="F6" s="354"/>
      <c r="G6" s="354"/>
    </row>
    <row r="7" spans="2:12" x14ac:dyDescent="0.25">
      <c r="B7" s="20"/>
      <c r="C7" s="20"/>
      <c r="D7" s="20"/>
      <c r="E7" s="20"/>
      <c r="F7" s="20"/>
      <c r="G7" s="20"/>
    </row>
    <row r="8" spans="2:12" ht="30" customHeight="1" x14ac:dyDescent="0.25">
      <c r="C8" s="329" t="s">
        <v>86</v>
      </c>
      <c r="D8" s="329"/>
      <c r="E8" s="329"/>
      <c r="F8" s="329"/>
      <c r="G8" s="329"/>
    </row>
    <row r="9" spans="2:12" ht="30" customHeight="1" x14ac:dyDescent="0.25">
      <c r="C9" s="266" t="s">
        <v>142</v>
      </c>
      <c r="D9" s="266"/>
      <c r="E9" s="43"/>
      <c r="F9" s="355"/>
      <c r="G9" s="355"/>
    </row>
    <row r="10" spans="2:12" ht="21" customHeight="1" x14ac:dyDescent="0.25">
      <c r="C10" s="348" t="s">
        <v>88</v>
      </c>
      <c r="D10" s="348"/>
      <c r="E10" s="348"/>
      <c r="F10" s="348"/>
      <c r="G10" s="348"/>
    </row>
    <row r="11" spans="2:12" ht="21" customHeight="1" x14ac:dyDescent="0.25">
      <c r="C11" s="348" t="s">
        <v>143</v>
      </c>
      <c r="D11" s="348"/>
      <c r="E11" s="348"/>
      <c r="F11" s="348"/>
      <c r="G11" s="348"/>
    </row>
    <row r="12" spans="2:12" ht="22.15" customHeight="1" x14ac:dyDescent="0.25">
      <c r="C12" s="120" t="s">
        <v>144</v>
      </c>
      <c r="D12" s="120" t="s">
        <v>145</v>
      </c>
      <c r="E12" s="120" t="s">
        <v>96</v>
      </c>
      <c r="F12" s="120" t="s">
        <v>98</v>
      </c>
      <c r="G12" s="121" t="s">
        <v>146</v>
      </c>
      <c r="H12" s="42"/>
      <c r="K12" s="42"/>
      <c r="L12" s="42"/>
    </row>
    <row r="13" spans="2:12" ht="30" customHeight="1" x14ac:dyDescent="0.25">
      <c r="B13" s="37"/>
      <c r="C13" s="38" t="s">
        <v>147</v>
      </c>
      <c r="D13" s="45" t="s">
        <v>148</v>
      </c>
      <c r="E13" s="38" t="s">
        <v>149</v>
      </c>
      <c r="F13" s="41">
        <v>28</v>
      </c>
      <c r="G13" s="118"/>
      <c r="I13" s="1"/>
    </row>
    <row r="14" spans="2:12" ht="30" customHeight="1" x14ac:dyDescent="0.25">
      <c r="B14" s="37"/>
      <c r="C14" s="38" t="s">
        <v>150</v>
      </c>
      <c r="D14" s="45" t="s">
        <v>148</v>
      </c>
      <c r="E14" s="38" t="s">
        <v>109</v>
      </c>
      <c r="F14" s="41">
        <v>48</v>
      </c>
      <c r="G14" s="118"/>
    </row>
    <row r="15" spans="2:12" ht="30" x14ac:dyDescent="0.25">
      <c r="B15" s="37"/>
      <c r="C15" s="27" t="s">
        <v>151</v>
      </c>
      <c r="D15" s="48" t="s">
        <v>152</v>
      </c>
      <c r="E15" s="27" t="s">
        <v>149</v>
      </c>
      <c r="F15" s="41">
        <v>10</v>
      </c>
      <c r="G15" s="119" t="s">
        <v>153</v>
      </c>
    </row>
    <row r="16" spans="2:12" ht="60" x14ac:dyDescent="0.25">
      <c r="B16" s="37"/>
      <c r="C16" s="27" t="s">
        <v>154</v>
      </c>
      <c r="D16" s="45" t="s">
        <v>155</v>
      </c>
      <c r="E16" s="27" t="s">
        <v>149</v>
      </c>
      <c r="F16" s="41">
        <v>14</v>
      </c>
      <c r="G16" s="118" t="s">
        <v>156</v>
      </c>
    </row>
    <row r="17" spans="2:7" ht="30" customHeight="1" x14ac:dyDescent="0.25">
      <c r="B17" s="37"/>
      <c r="C17" s="27" t="s">
        <v>157</v>
      </c>
      <c r="D17" s="45" t="s">
        <v>158</v>
      </c>
      <c r="E17" s="27" t="s">
        <v>159</v>
      </c>
      <c r="F17" s="41">
        <v>7</v>
      </c>
      <c r="G17" s="118" t="s">
        <v>160</v>
      </c>
    </row>
    <row r="18" spans="2:7" ht="30" customHeight="1" x14ac:dyDescent="0.25">
      <c r="B18" s="37"/>
      <c r="C18" s="27" t="s">
        <v>161</v>
      </c>
      <c r="D18" s="45" t="s">
        <v>158</v>
      </c>
      <c r="E18" s="27" t="s">
        <v>159</v>
      </c>
      <c r="F18" s="41">
        <v>7</v>
      </c>
      <c r="G18" s="118" t="s">
        <v>160</v>
      </c>
    </row>
    <row r="19" spans="2:7" ht="45" x14ac:dyDescent="0.25">
      <c r="B19" s="37"/>
      <c r="C19" s="27" t="s">
        <v>162</v>
      </c>
      <c r="D19" s="44" t="s">
        <v>163</v>
      </c>
      <c r="E19" s="27" t="s">
        <v>109</v>
      </c>
      <c r="F19" s="41">
        <v>49</v>
      </c>
      <c r="G19" s="119" t="s">
        <v>164</v>
      </c>
    </row>
    <row r="20" spans="2:7" ht="30" customHeight="1" x14ac:dyDescent="0.25">
      <c r="B20" s="37"/>
      <c r="C20" s="27" t="s">
        <v>19</v>
      </c>
      <c r="D20" s="45" t="s">
        <v>163</v>
      </c>
      <c r="E20" s="27" t="s">
        <v>109</v>
      </c>
      <c r="F20" s="41">
        <v>44</v>
      </c>
      <c r="G20" s="118" t="s">
        <v>165</v>
      </c>
    </row>
    <row r="21" spans="2:7" ht="30" customHeight="1" x14ac:dyDescent="0.25">
      <c r="B21" s="37"/>
      <c r="C21" s="27" t="s">
        <v>166</v>
      </c>
      <c r="D21" s="45" t="s">
        <v>167</v>
      </c>
      <c r="E21" s="27" t="s">
        <v>168</v>
      </c>
      <c r="F21" s="41">
        <v>13</v>
      </c>
      <c r="G21" s="118" t="s">
        <v>165</v>
      </c>
    </row>
    <row r="22" spans="2:7" ht="30" customHeight="1" x14ac:dyDescent="0.25">
      <c r="B22" s="37"/>
      <c r="C22" s="27" t="s">
        <v>169</v>
      </c>
      <c r="D22" s="117" t="s">
        <v>170</v>
      </c>
      <c r="E22" s="27" t="s">
        <v>171</v>
      </c>
      <c r="F22" s="41">
        <v>49</v>
      </c>
      <c r="G22" s="118"/>
    </row>
    <row r="23" spans="2:7" ht="30" customHeight="1" x14ac:dyDescent="0.25">
      <c r="B23" s="37"/>
      <c r="C23" s="27" t="s">
        <v>20</v>
      </c>
      <c r="D23" s="45" t="s">
        <v>172</v>
      </c>
      <c r="E23" s="27" t="s">
        <v>118</v>
      </c>
      <c r="F23" s="41">
        <v>35</v>
      </c>
      <c r="G23" s="118" t="s">
        <v>165</v>
      </c>
    </row>
    <row r="24" spans="2:7" ht="30" customHeight="1" x14ac:dyDescent="0.25">
      <c r="B24" s="37"/>
      <c r="C24" s="27" t="s">
        <v>173</v>
      </c>
      <c r="D24" s="44" t="s">
        <v>174</v>
      </c>
      <c r="E24" s="27" t="s">
        <v>175</v>
      </c>
      <c r="F24" s="41">
        <v>20</v>
      </c>
      <c r="G24" s="118"/>
    </row>
    <row r="25" spans="2:7" ht="30" customHeight="1" x14ac:dyDescent="0.25">
      <c r="B25" s="37"/>
      <c r="C25" s="27" t="s">
        <v>176</v>
      </c>
      <c r="D25" s="45" t="s">
        <v>177</v>
      </c>
      <c r="E25" s="27" t="s">
        <v>175</v>
      </c>
      <c r="F25" s="41">
        <v>20</v>
      </c>
      <c r="G25" s="118"/>
    </row>
    <row r="26" spans="2:7" ht="30" customHeight="1" x14ac:dyDescent="0.25">
      <c r="B26" s="37"/>
      <c r="C26" s="27" t="s">
        <v>178</v>
      </c>
      <c r="D26" s="47" t="s">
        <v>179</v>
      </c>
      <c r="E26" s="27" t="s">
        <v>109</v>
      </c>
      <c r="F26" s="41">
        <v>28</v>
      </c>
      <c r="G26" s="118"/>
    </row>
    <row r="27" spans="2:7" ht="30" customHeight="1" x14ac:dyDescent="0.25">
      <c r="B27" s="37"/>
      <c r="C27" s="27" t="s">
        <v>180</v>
      </c>
      <c r="D27" s="46" t="s">
        <v>181</v>
      </c>
      <c r="E27" s="27" t="s">
        <v>149</v>
      </c>
      <c r="F27" s="41">
        <v>36</v>
      </c>
      <c r="G27" s="118" t="s">
        <v>182</v>
      </c>
    </row>
    <row r="28" spans="2:7" ht="30" customHeight="1" x14ac:dyDescent="0.25">
      <c r="B28" s="37"/>
      <c r="C28" s="27" t="s">
        <v>183</v>
      </c>
      <c r="D28" s="47" t="s">
        <v>184</v>
      </c>
      <c r="E28" s="27" t="s">
        <v>109</v>
      </c>
      <c r="F28" s="41">
        <v>55</v>
      </c>
      <c r="G28" s="118" t="s">
        <v>165</v>
      </c>
    </row>
    <row r="29" spans="2:7" ht="30" customHeight="1" x14ac:dyDescent="0.25">
      <c r="B29" s="37"/>
      <c r="C29" s="27" t="s">
        <v>185</v>
      </c>
      <c r="D29" s="46" t="s">
        <v>186</v>
      </c>
      <c r="E29" s="27" t="s">
        <v>109</v>
      </c>
      <c r="F29" s="41">
        <v>60</v>
      </c>
      <c r="G29" s="118"/>
    </row>
    <row r="30" spans="2:7" ht="30" customHeight="1" x14ac:dyDescent="0.25">
      <c r="B30" s="37"/>
      <c r="C30" s="178"/>
      <c r="D30" s="179"/>
      <c r="E30" s="179"/>
      <c r="F30" s="180"/>
      <c r="G30" s="181"/>
    </row>
    <row r="31" spans="2:7" ht="30" customHeight="1" x14ac:dyDescent="0.25">
      <c r="B31" s="37"/>
      <c r="C31" s="178"/>
      <c r="D31" s="179"/>
      <c r="E31" s="179"/>
      <c r="F31" s="180"/>
      <c r="G31" s="181"/>
    </row>
    <row r="32" spans="2:7" ht="30" customHeight="1" x14ac:dyDescent="0.25">
      <c r="B32" s="37"/>
      <c r="C32" s="178"/>
      <c r="D32" s="179"/>
      <c r="E32" s="179"/>
      <c r="F32" s="180"/>
      <c r="G32" s="181"/>
    </row>
    <row r="33" spans="2:7" ht="30" customHeight="1" x14ac:dyDescent="0.25">
      <c r="B33" s="37"/>
      <c r="C33" s="178"/>
      <c r="D33" s="179"/>
      <c r="E33" s="179"/>
      <c r="F33" s="180"/>
      <c r="G33" s="181"/>
    </row>
    <row r="34" spans="2:7" ht="30" customHeight="1" x14ac:dyDescent="0.25">
      <c r="B34" s="37"/>
      <c r="C34" s="178"/>
      <c r="D34" s="179"/>
      <c r="E34" s="179"/>
      <c r="F34" s="180"/>
      <c r="G34" s="181"/>
    </row>
    <row r="35" spans="2:7" ht="30" customHeight="1" x14ac:dyDescent="0.25">
      <c r="B35" s="37"/>
      <c r="C35" s="178"/>
      <c r="D35" s="179"/>
      <c r="E35" s="179"/>
      <c r="F35" s="180"/>
      <c r="G35" s="181"/>
    </row>
    <row r="36" spans="2:7" ht="30" customHeight="1" x14ac:dyDescent="0.25">
      <c r="B36" s="37"/>
      <c r="C36" s="178"/>
      <c r="D36" s="179"/>
      <c r="E36" s="179"/>
      <c r="F36" s="180"/>
      <c r="G36" s="181"/>
    </row>
    <row r="37" spans="2:7" ht="30" customHeight="1" x14ac:dyDescent="0.25">
      <c r="B37" s="37"/>
      <c r="C37" s="178"/>
      <c r="D37" s="179"/>
      <c r="E37" s="179"/>
      <c r="F37" s="180"/>
      <c r="G37" s="181"/>
    </row>
    <row r="38" spans="2:7" ht="30" customHeight="1" x14ac:dyDescent="0.25">
      <c r="B38" s="37"/>
      <c r="C38" s="178"/>
      <c r="D38" s="179"/>
      <c r="E38" s="179"/>
      <c r="F38" s="180"/>
      <c r="G38" s="181"/>
    </row>
    <row r="39" spans="2:7" ht="30" customHeight="1" x14ac:dyDescent="0.25">
      <c r="B39" s="37"/>
      <c r="C39" s="178"/>
      <c r="D39" s="179"/>
      <c r="E39" s="179"/>
      <c r="F39" s="180"/>
      <c r="G39" s="181"/>
    </row>
    <row r="40" spans="2:7" ht="30" customHeight="1" x14ac:dyDescent="0.25">
      <c r="B40" s="37"/>
      <c r="C40" s="178"/>
      <c r="D40" s="179"/>
      <c r="E40" s="179"/>
      <c r="F40" s="180"/>
      <c r="G40" s="181"/>
    </row>
    <row r="41" spans="2:7" ht="30" customHeight="1" x14ac:dyDescent="0.25">
      <c r="B41" s="37"/>
      <c r="C41" s="178"/>
      <c r="D41" s="179"/>
      <c r="E41" s="179"/>
      <c r="F41" s="180"/>
      <c r="G41" s="181"/>
    </row>
    <row r="42" spans="2:7" ht="30" customHeight="1" x14ac:dyDescent="0.25">
      <c r="B42" s="37"/>
      <c r="C42" s="178"/>
      <c r="D42" s="179"/>
      <c r="E42" s="179"/>
      <c r="F42" s="180"/>
      <c r="G42" s="181"/>
    </row>
    <row r="43" spans="2:7" ht="30" customHeight="1" x14ac:dyDescent="0.25">
      <c r="B43" s="37"/>
      <c r="C43" s="178"/>
      <c r="D43" s="179"/>
      <c r="E43" s="179"/>
      <c r="F43" s="180"/>
      <c r="G43" s="181"/>
    </row>
    <row r="44" spans="2:7" ht="30" customHeight="1" x14ac:dyDescent="0.25">
      <c r="B44" s="37"/>
      <c r="C44" s="178"/>
      <c r="D44" s="179"/>
      <c r="E44" s="179"/>
      <c r="F44" s="180"/>
      <c r="G44" s="181"/>
    </row>
    <row r="45" spans="2:7" ht="30" customHeight="1" x14ac:dyDescent="0.25">
      <c r="B45" s="37"/>
      <c r="C45" s="178"/>
      <c r="D45" s="179"/>
      <c r="E45" s="179"/>
      <c r="F45" s="180"/>
      <c r="G45" s="181"/>
    </row>
    <row r="46" spans="2:7" ht="30" customHeight="1" x14ac:dyDescent="0.25">
      <c r="B46" s="37"/>
      <c r="C46" s="178"/>
      <c r="D46" s="179"/>
      <c r="E46" s="179"/>
      <c r="F46" s="180"/>
      <c r="G46" s="181"/>
    </row>
    <row r="47" spans="2:7" ht="30" customHeight="1" x14ac:dyDescent="0.25">
      <c r="B47" s="37"/>
      <c r="C47" s="178"/>
      <c r="D47" s="179"/>
      <c r="E47" s="179"/>
      <c r="F47" s="180"/>
      <c r="G47" s="181"/>
    </row>
    <row r="48" spans="2:7" ht="30" customHeight="1" x14ac:dyDescent="0.25">
      <c r="B48" s="37"/>
      <c r="C48" s="178"/>
      <c r="D48" s="179"/>
      <c r="E48" s="179"/>
      <c r="F48" s="180"/>
      <c r="G48" s="181"/>
    </row>
    <row r="49" spans="2:7" ht="30" customHeight="1" x14ac:dyDescent="0.25">
      <c r="B49" s="37"/>
      <c r="C49" s="178"/>
      <c r="D49" s="179"/>
      <c r="E49" s="179"/>
      <c r="F49" s="180"/>
      <c r="G49" s="181"/>
    </row>
    <row r="50" spans="2:7" ht="30" customHeight="1" x14ac:dyDescent="0.25">
      <c r="B50" s="37"/>
      <c r="C50" s="178"/>
      <c r="D50" s="179"/>
      <c r="E50" s="179"/>
      <c r="F50" s="180"/>
      <c r="G50" s="181"/>
    </row>
    <row r="51" spans="2:7" ht="30" customHeight="1" x14ac:dyDescent="0.25">
      <c r="B51" s="37"/>
      <c r="C51" s="178"/>
      <c r="D51" s="179"/>
      <c r="E51" s="179"/>
      <c r="F51" s="180"/>
      <c r="G51" s="181"/>
    </row>
    <row r="52" spans="2:7" ht="30" customHeight="1" x14ac:dyDescent="0.25">
      <c r="B52" s="37"/>
      <c r="C52" s="178"/>
      <c r="D52" s="179"/>
      <c r="E52" s="179"/>
      <c r="F52" s="180"/>
      <c r="G52" s="181"/>
    </row>
    <row r="53" spans="2:7" ht="30" customHeight="1" x14ac:dyDescent="0.25">
      <c r="B53" s="37"/>
      <c r="C53" s="178"/>
      <c r="D53" s="179"/>
      <c r="E53" s="179"/>
      <c r="F53" s="180"/>
      <c r="G53" s="181"/>
    </row>
    <row r="54" spans="2:7" ht="30" customHeight="1" x14ac:dyDescent="0.25">
      <c r="B54" s="37"/>
      <c r="C54" s="178"/>
      <c r="D54" s="179"/>
      <c r="E54" s="179"/>
      <c r="F54" s="180"/>
      <c r="G54" s="181"/>
    </row>
    <row r="55" spans="2:7" ht="30" customHeight="1" x14ac:dyDescent="0.25">
      <c r="B55" s="37"/>
      <c r="C55" s="178"/>
      <c r="D55" s="179"/>
      <c r="E55" s="179"/>
      <c r="F55" s="180"/>
      <c r="G55" s="181"/>
    </row>
    <row r="56" spans="2:7" ht="30" customHeight="1" x14ac:dyDescent="0.25">
      <c r="B56" s="37"/>
      <c r="C56" s="178"/>
      <c r="D56" s="179"/>
      <c r="E56" s="179"/>
      <c r="F56" s="180"/>
      <c r="G56" s="181"/>
    </row>
    <row r="57" spans="2:7" ht="30" customHeight="1" x14ac:dyDescent="0.25">
      <c r="B57" s="37"/>
      <c r="C57" s="178"/>
      <c r="D57" s="179"/>
      <c r="E57" s="179"/>
      <c r="F57" s="180"/>
      <c r="G57" s="181"/>
    </row>
    <row r="58" spans="2:7" ht="30" customHeight="1" x14ac:dyDescent="0.25">
      <c r="B58" s="37"/>
      <c r="C58" s="178"/>
      <c r="D58" s="179"/>
      <c r="E58" s="179"/>
      <c r="F58" s="180"/>
      <c r="G58" s="181"/>
    </row>
    <row r="59" spans="2:7" ht="30" customHeight="1" x14ac:dyDescent="0.25">
      <c r="B59" s="37"/>
      <c r="C59" s="178"/>
      <c r="D59" s="179"/>
      <c r="E59" s="179"/>
      <c r="F59" s="180"/>
      <c r="G59" s="181"/>
    </row>
    <row r="60" spans="2:7" ht="30" customHeight="1" x14ac:dyDescent="0.25">
      <c r="B60" s="37"/>
      <c r="C60" s="178"/>
      <c r="D60" s="179"/>
      <c r="E60" s="179"/>
      <c r="F60" s="180"/>
      <c r="G60" s="181"/>
    </row>
    <row r="61" spans="2:7" ht="30" customHeight="1" x14ac:dyDescent="0.25">
      <c r="B61" s="37"/>
      <c r="C61" s="178"/>
      <c r="D61" s="179"/>
      <c r="E61" s="179"/>
      <c r="F61" s="180"/>
      <c r="G61" s="181"/>
    </row>
    <row r="62" spans="2:7" ht="30" customHeight="1" x14ac:dyDescent="0.25">
      <c r="B62" s="37"/>
      <c r="C62" s="178"/>
      <c r="D62" s="179"/>
      <c r="E62" s="179"/>
      <c r="F62" s="180"/>
      <c r="G62" s="181"/>
    </row>
    <row r="63" spans="2:7" ht="30" customHeight="1" x14ac:dyDescent="0.25">
      <c r="B63" s="37"/>
      <c r="C63" s="178"/>
      <c r="D63" s="179"/>
      <c r="E63" s="179"/>
      <c r="F63" s="180"/>
      <c r="G63" s="181"/>
    </row>
    <row r="64" spans="2:7" ht="30" customHeight="1" x14ac:dyDescent="0.25">
      <c r="B64" s="37"/>
      <c r="C64" s="178"/>
      <c r="D64" s="179"/>
      <c r="E64" s="179"/>
      <c r="F64" s="180"/>
      <c r="G64" s="181"/>
    </row>
    <row r="65" spans="2:7" ht="30" customHeight="1" x14ac:dyDescent="0.25">
      <c r="B65" s="37"/>
      <c r="C65" s="178"/>
      <c r="D65" s="179"/>
      <c r="E65" s="179"/>
      <c r="F65" s="180"/>
      <c r="G65" s="181"/>
    </row>
    <row r="66" spans="2:7" ht="30" customHeight="1" x14ac:dyDescent="0.25">
      <c r="B66" s="37"/>
      <c r="C66" s="178"/>
      <c r="D66" s="179"/>
      <c r="E66" s="179"/>
      <c r="F66" s="180"/>
      <c r="G66" s="181"/>
    </row>
    <row r="67" spans="2:7" ht="30" customHeight="1" x14ac:dyDescent="0.25">
      <c r="B67" s="37"/>
      <c r="C67" s="178"/>
      <c r="D67" s="179"/>
      <c r="E67" s="179"/>
      <c r="F67" s="180"/>
      <c r="G67" s="181"/>
    </row>
    <row r="68" spans="2:7" ht="30" customHeight="1" x14ac:dyDescent="0.25">
      <c r="B68" s="37"/>
      <c r="C68" s="178"/>
      <c r="D68" s="179"/>
      <c r="E68" s="179"/>
      <c r="F68" s="180"/>
      <c r="G68" s="181"/>
    </row>
    <row r="69" spans="2:7" ht="30" customHeight="1" x14ac:dyDescent="0.25">
      <c r="B69" s="37"/>
      <c r="C69" s="178"/>
      <c r="D69" s="179"/>
      <c r="E69" s="179"/>
      <c r="F69" s="180"/>
      <c r="G69" s="181"/>
    </row>
    <row r="70" spans="2:7" ht="30" customHeight="1" x14ac:dyDescent="0.25">
      <c r="B70" s="37"/>
      <c r="C70" s="178"/>
      <c r="D70" s="179"/>
      <c r="E70" s="179"/>
      <c r="F70" s="180"/>
      <c r="G70" s="181"/>
    </row>
    <row r="71" spans="2:7" ht="30" customHeight="1" x14ac:dyDescent="0.25">
      <c r="B71" s="37"/>
      <c r="C71" s="178"/>
      <c r="D71" s="179"/>
      <c r="E71" s="179"/>
      <c r="F71" s="180"/>
      <c r="G71" s="181"/>
    </row>
    <row r="72" spans="2:7" ht="30" customHeight="1" x14ac:dyDescent="0.25">
      <c r="B72" s="37"/>
      <c r="C72" s="178"/>
      <c r="D72" s="179"/>
      <c r="E72" s="179"/>
      <c r="F72" s="180"/>
      <c r="G72" s="181"/>
    </row>
    <row r="73" spans="2:7" ht="30" customHeight="1" x14ac:dyDescent="0.25">
      <c r="B73" s="37"/>
      <c r="C73" s="178"/>
      <c r="D73" s="179"/>
      <c r="E73" s="179"/>
      <c r="F73" s="180"/>
      <c r="G73" s="181"/>
    </row>
    <row r="74" spans="2:7" ht="30" customHeight="1" x14ac:dyDescent="0.25">
      <c r="B74" s="37"/>
      <c r="C74" s="178"/>
      <c r="D74" s="179"/>
      <c r="E74" s="179"/>
      <c r="F74" s="180"/>
      <c r="G74" s="181"/>
    </row>
    <row r="75" spans="2:7" ht="30" customHeight="1" x14ac:dyDescent="0.25">
      <c r="B75" s="37"/>
      <c r="C75" s="178"/>
      <c r="D75" s="179"/>
      <c r="E75" s="179"/>
      <c r="F75" s="180"/>
      <c r="G75" s="181"/>
    </row>
    <row r="76" spans="2:7" ht="30" customHeight="1" x14ac:dyDescent="0.25">
      <c r="B76" s="37"/>
      <c r="C76" s="178"/>
      <c r="D76" s="179"/>
      <c r="E76" s="179"/>
      <c r="F76" s="180"/>
      <c r="G76" s="181"/>
    </row>
    <row r="77" spans="2:7" ht="30" customHeight="1" x14ac:dyDescent="0.25">
      <c r="B77" s="37"/>
      <c r="C77" s="178"/>
      <c r="D77" s="179"/>
      <c r="E77" s="179"/>
      <c r="F77" s="180"/>
      <c r="G77" s="181"/>
    </row>
    <row r="78" spans="2:7" ht="30" customHeight="1" x14ac:dyDescent="0.25">
      <c r="B78" s="37"/>
      <c r="C78" s="178"/>
      <c r="D78" s="179"/>
      <c r="E78" s="179"/>
      <c r="F78" s="180"/>
      <c r="G78" s="181"/>
    </row>
    <row r="79" spans="2:7" ht="30" customHeight="1" x14ac:dyDescent="0.25">
      <c r="B79" s="37"/>
      <c r="C79" s="178"/>
      <c r="D79" s="179"/>
      <c r="E79" s="179"/>
      <c r="F79" s="180"/>
      <c r="G79" s="181"/>
    </row>
    <row r="80" spans="2:7" ht="30" customHeight="1" x14ac:dyDescent="0.25">
      <c r="B80" s="37"/>
      <c r="C80" s="178"/>
      <c r="D80" s="179"/>
      <c r="E80" s="179"/>
      <c r="F80" s="180"/>
      <c r="G80" s="181"/>
    </row>
    <row r="81" spans="2:7" ht="30" customHeight="1" x14ac:dyDescent="0.25">
      <c r="B81" s="37"/>
      <c r="C81" s="178"/>
      <c r="D81" s="179"/>
      <c r="E81" s="179"/>
      <c r="F81" s="180"/>
      <c r="G81" s="181"/>
    </row>
    <row r="82" spans="2:7" ht="30" customHeight="1" x14ac:dyDescent="0.25">
      <c r="B82" s="37"/>
      <c r="C82" s="178"/>
      <c r="D82" s="179"/>
      <c r="E82" s="179"/>
      <c r="F82" s="180"/>
      <c r="G82" s="181"/>
    </row>
    <row r="83" spans="2:7" ht="30" customHeight="1" x14ac:dyDescent="0.25">
      <c r="B83" s="37"/>
      <c r="C83" s="178"/>
      <c r="D83" s="179"/>
      <c r="E83" s="179"/>
      <c r="F83" s="180"/>
      <c r="G83" s="181"/>
    </row>
    <row r="84" spans="2:7" ht="30" customHeight="1" x14ac:dyDescent="0.25">
      <c r="B84" s="37"/>
      <c r="C84" s="178"/>
      <c r="D84" s="178"/>
      <c r="E84" s="178"/>
      <c r="F84" s="180"/>
      <c r="G84" s="181"/>
    </row>
    <row r="85" spans="2:7" ht="30" customHeight="1" x14ac:dyDescent="0.25">
      <c r="B85" s="37"/>
      <c r="C85" s="178"/>
      <c r="D85" s="178"/>
      <c r="E85" s="178"/>
      <c r="F85" s="180"/>
      <c r="G85" s="181"/>
    </row>
    <row r="86" spans="2:7" ht="30" customHeight="1" x14ac:dyDescent="0.25">
      <c r="B86" s="37"/>
      <c r="C86" s="178"/>
      <c r="D86" s="178"/>
      <c r="E86" s="178"/>
      <c r="F86" s="180"/>
      <c r="G86" s="181"/>
    </row>
    <row r="87" spans="2:7" ht="30" customHeight="1" x14ac:dyDescent="0.25">
      <c r="B87" s="37"/>
      <c r="C87" s="178"/>
      <c r="D87" s="178"/>
      <c r="E87" s="178"/>
      <c r="F87" s="180"/>
      <c r="G87" s="181"/>
    </row>
    <row r="88" spans="2:7" ht="30" customHeight="1" x14ac:dyDescent="0.25">
      <c r="B88" s="37"/>
      <c r="C88" s="178"/>
      <c r="D88" s="178"/>
      <c r="E88" s="178"/>
      <c r="F88" s="180"/>
      <c r="G88" s="181"/>
    </row>
    <row r="89" spans="2:7" ht="30" customHeight="1" x14ac:dyDescent="0.25">
      <c r="B89" s="37"/>
      <c r="C89" s="178"/>
      <c r="D89" s="178"/>
      <c r="E89" s="178"/>
      <c r="F89" s="180"/>
      <c r="G89" s="181"/>
    </row>
    <row r="90" spans="2:7" ht="30" customHeight="1" x14ac:dyDescent="0.25">
      <c r="B90" s="37"/>
      <c r="C90" s="178"/>
      <c r="D90" s="178"/>
      <c r="E90" s="178"/>
      <c r="F90" s="180"/>
      <c r="G90" s="181"/>
    </row>
    <row r="91" spans="2:7" ht="30" customHeight="1" x14ac:dyDescent="0.25">
      <c r="B91" s="37"/>
      <c r="C91" s="178"/>
      <c r="D91" s="178"/>
      <c r="E91" s="178"/>
      <c r="F91" s="180"/>
      <c r="G91" s="181"/>
    </row>
    <row r="92" spans="2:7" ht="30" customHeight="1" x14ac:dyDescent="0.25">
      <c r="B92" s="37"/>
      <c r="C92" s="178"/>
      <c r="D92" s="178"/>
      <c r="E92" s="178"/>
      <c r="F92" s="180"/>
      <c r="G92" s="181"/>
    </row>
    <row r="93" spans="2:7" ht="30" customHeight="1" x14ac:dyDescent="0.25">
      <c r="B93" s="37"/>
      <c r="C93" s="178"/>
      <c r="D93" s="178"/>
      <c r="E93" s="178"/>
      <c r="F93" s="180"/>
      <c r="G93" s="181"/>
    </row>
    <row r="94" spans="2:7" ht="30" customHeight="1" x14ac:dyDescent="0.25">
      <c r="B94" s="37"/>
      <c r="C94" s="178"/>
      <c r="D94" s="178"/>
      <c r="E94" s="178"/>
      <c r="F94" s="180"/>
      <c r="G94" s="181"/>
    </row>
    <row r="95" spans="2:7" ht="30" customHeight="1" x14ac:dyDescent="0.25">
      <c r="B95" s="37"/>
      <c r="C95" s="178"/>
      <c r="D95" s="178"/>
      <c r="E95" s="178"/>
      <c r="F95" s="180"/>
      <c r="G95" s="181"/>
    </row>
    <row r="96" spans="2:7" ht="30" customHeight="1" x14ac:dyDescent="0.25">
      <c r="B96" s="37"/>
      <c r="C96" s="178"/>
      <c r="D96" s="178"/>
      <c r="E96" s="178"/>
      <c r="F96" s="180"/>
      <c r="G96" s="181"/>
    </row>
    <row r="97" spans="2:7" ht="30" customHeight="1" x14ac:dyDescent="0.25">
      <c r="B97" s="37"/>
      <c r="C97" s="178"/>
      <c r="D97" s="178"/>
      <c r="E97" s="178"/>
      <c r="F97" s="180"/>
      <c r="G97" s="181"/>
    </row>
    <row r="98" spans="2:7" ht="30" customHeight="1" x14ac:dyDescent="0.25">
      <c r="B98" s="37"/>
      <c r="C98" s="178"/>
      <c r="D98" s="178"/>
      <c r="E98" s="178"/>
      <c r="F98" s="180"/>
      <c r="G98" s="181"/>
    </row>
    <row r="99" spans="2:7" ht="30" customHeight="1" x14ac:dyDescent="0.25">
      <c r="B99" s="37"/>
      <c r="C99" s="178"/>
      <c r="D99" s="178"/>
      <c r="E99" s="178"/>
      <c r="F99" s="180"/>
      <c r="G99" s="181"/>
    </row>
    <row r="100" spans="2:7" ht="30" customHeight="1" x14ac:dyDescent="0.25">
      <c r="B100" s="37"/>
      <c r="C100" s="178"/>
      <c r="D100" s="178"/>
      <c r="E100" s="178"/>
      <c r="F100" s="180"/>
      <c r="G100" s="181"/>
    </row>
    <row r="101" spans="2:7" ht="30" customHeight="1" x14ac:dyDescent="0.25">
      <c r="B101" s="37"/>
      <c r="C101" s="182"/>
      <c r="D101" s="182"/>
      <c r="E101" s="182"/>
      <c r="F101" s="183"/>
      <c r="G101" s="184"/>
    </row>
    <row r="102" spans="2:7" x14ac:dyDescent="0.25">
      <c r="B102" s="23"/>
      <c r="C102" s="23"/>
      <c r="D102" s="23"/>
      <c r="E102" s="23"/>
      <c r="F102" s="13"/>
      <c r="G102" s="13"/>
    </row>
  </sheetData>
  <sheetProtection algorithmName="SHA-512" hashValue="ThwDeRCFvsIZwBHkBBwSDNKtxvs04/pzq8O/3AxFsi0GozHeBuIXF7SAGCH2kn3VuOWViztPMwTMiWHzZX01jg==" saltValue="w2XisGc+G4+G5/qQOLIFhw==" spinCount="100000" sheet="1" objects="1" scenarios="1"/>
  <sortState xmlns:xlrd2="http://schemas.microsoft.com/office/spreadsheetml/2017/richdata2" ref="C13:G29">
    <sortCondition ref="C13:C29"/>
  </sortState>
  <mergeCells count="6">
    <mergeCell ref="F3:G6"/>
    <mergeCell ref="C10:G10"/>
    <mergeCell ref="C11:G11"/>
    <mergeCell ref="C8:G8"/>
    <mergeCell ref="C9:D9"/>
    <mergeCell ref="F9:G9"/>
  </mergeCells>
  <phoneticPr fontId="21" type="noConversion"/>
  <conditionalFormatting sqref="K10:K11">
    <cfRule type="containsText" dxfId="75" priority="1" operator="containsText" text="Not Clear">
      <formula>NOT(ISERROR(SEARCH("Not Clear",K10)))</formula>
    </cfRule>
    <cfRule type="containsText" dxfId="74" priority="2" operator="containsText" text="Clear">
      <formula>NOT(ISERROR(SEARCH("Clear",K10)))</formula>
    </cfRule>
    <cfRule type="containsText" dxfId="73" priority="3" operator="containsText" text="Not Clear">
      <formula>NOT(ISERROR(SEARCH("Not Clear",K10)))</formula>
    </cfRule>
  </conditionalFormatting>
  <hyperlinks>
    <hyperlink ref="C5" r:id="rId1" xr:uid="{2D870181-9D78-486D-9DEF-B3C6A578E564}"/>
    <hyperlink ref="C8:G8" r:id="rId2" display="The medications, route, dose, and withdrawal days are according to the Compendium of Veterinary Products. " xr:uid="{22335BDA-733D-4655-AF5D-DE1041279263}"/>
  </hyperlinks>
  <pageMargins left="0.7" right="0.7" top="0.75" bottom="0.75" header="0.3" footer="0.3"/>
  <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2B0B0"/>
  </sheetPr>
  <dimension ref="B1:R58"/>
  <sheetViews>
    <sheetView showGridLines="0" zoomScaleNormal="100" workbookViewId="0">
      <selection activeCell="R36" sqref="R36"/>
    </sheetView>
  </sheetViews>
  <sheetFormatPr defaultColWidth="9.28515625" defaultRowHeight="15" x14ac:dyDescent="0.25"/>
  <cols>
    <col min="1" max="1" width="6" customWidth="1"/>
    <col min="2" max="2" width="23" customWidth="1"/>
    <col min="3" max="3" width="8.85546875" customWidth="1"/>
    <col min="5" max="5" width="12.7109375" customWidth="1"/>
    <col min="6" max="6" width="8.140625" customWidth="1"/>
    <col min="7" max="7" width="3.28515625" bestFit="1" customWidth="1"/>
    <col min="9" max="9" width="6.140625" customWidth="1"/>
    <col min="10" max="10" width="3.140625" customWidth="1"/>
    <col min="11" max="11" width="11.5703125" customWidth="1"/>
    <col min="12" max="12" width="3.5703125" customWidth="1"/>
    <col min="13" max="13" width="11.28515625" customWidth="1"/>
    <col min="14" max="14" width="5" customWidth="1"/>
    <col min="15" max="15" width="14.28515625" customWidth="1"/>
    <col min="17" max="17" width="12" customWidth="1"/>
    <col min="18" max="18" width="10.5703125" customWidth="1"/>
  </cols>
  <sheetData>
    <row r="1" spans="2:18" x14ac:dyDescent="0.25">
      <c r="B1" s="13"/>
      <c r="C1" s="13"/>
      <c r="D1" s="13"/>
      <c r="E1" s="13"/>
      <c r="F1" s="13"/>
      <c r="G1" s="13"/>
      <c r="H1" s="23"/>
      <c r="I1" s="23"/>
      <c r="J1" s="23"/>
      <c r="K1" s="23"/>
      <c r="L1" s="23"/>
      <c r="M1" s="23"/>
      <c r="N1" s="23"/>
      <c r="O1" s="23"/>
      <c r="P1" s="23"/>
      <c r="Q1" s="23"/>
      <c r="R1" s="23"/>
    </row>
    <row r="2" spans="2:18" ht="6.6" customHeight="1" x14ac:dyDescent="0.25">
      <c r="B2" s="20"/>
      <c r="C2" s="20"/>
      <c r="D2" s="20"/>
      <c r="E2" s="20"/>
      <c r="F2" s="20"/>
      <c r="G2" s="20"/>
      <c r="H2" s="20"/>
      <c r="I2" s="20"/>
      <c r="J2" s="20"/>
      <c r="K2" s="20"/>
      <c r="L2" s="20"/>
      <c r="M2" s="20"/>
      <c r="N2" s="20"/>
      <c r="O2" s="20"/>
      <c r="P2" s="20"/>
      <c r="Q2" s="20"/>
      <c r="R2" s="20"/>
    </row>
    <row r="3" spans="2:18" ht="6.6" customHeight="1" x14ac:dyDescent="0.25">
      <c r="B3" s="20"/>
      <c r="C3" s="20"/>
      <c r="D3" s="20"/>
      <c r="E3" s="20"/>
      <c r="F3" s="20"/>
      <c r="G3" s="20"/>
      <c r="H3" s="20"/>
      <c r="I3" s="20"/>
      <c r="J3" s="20"/>
      <c r="K3" s="20"/>
      <c r="L3" s="20"/>
      <c r="M3" s="20"/>
      <c r="N3" s="20"/>
      <c r="O3" s="20"/>
      <c r="P3" s="20"/>
      <c r="Q3" s="20"/>
      <c r="R3" s="20"/>
    </row>
    <row r="4" spans="2:18" ht="19.899999999999999" customHeight="1" x14ac:dyDescent="0.25">
      <c r="B4" s="19"/>
      <c r="C4" s="19" t="s">
        <v>80</v>
      </c>
      <c r="D4" s="19"/>
      <c r="E4" s="20"/>
      <c r="F4" s="20"/>
      <c r="G4" s="20"/>
      <c r="H4" s="20"/>
      <c r="I4" s="20"/>
      <c r="J4" s="20"/>
      <c r="K4" s="20"/>
      <c r="L4" s="354" t="s">
        <v>187</v>
      </c>
      <c r="M4" s="354"/>
      <c r="N4" s="354"/>
      <c r="O4" s="354"/>
      <c r="P4" s="354"/>
      <c r="Q4" s="354"/>
      <c r="R4" s="354"/>
    </row>
    <row r="5" spans="2:18" ht="22.9" customHeight="1" x14ac:dyDescent="0.25">
      <c r="B5" s="20"/>
      <c r="C5" s="32" t="s">
        <v>82</v>
      </c>
      <c r="D5" s="20"/>
      <c r="E5" s="20"/>
      <c r="F5" s="20"/>
      <c r="G5" s="20"/>
      <c r="H5" s="20"/>
      <c r="I5" s="20"/>
      <c r="J5" s="20"/>
      <c r="K5" s="20"/>
      <c r="L5" s="354"/>
      <c r="M5" s="354"/>
      <c r="N5" s="354"/>
      <c r="O5" s="354"/>
      <c r="P5" s="354"/>
      <c r="Q5" s="354"/>
      <c r="R5" s="354"/>
    </row>
    <row r="6" spans="2:18" ht="28.9" customHeight="1" x14ac:dyDescent="0.25">
      <c r="B6" s="185"/>
      <c r="C6" s="186" t="s">
        <v>84</v>
      </c>
      <c r="D6" s="185"/>
      <c r="E6" s="20"/>
      <c r="F6" s="20"/>
      <c r="G6" s="20"/>
      <c r="H6" s="20"/>
      <c r="I6" s="20"/>
      <c r="J6" s="360" t="s">
        <v>188</v>
      </c>
      <c r="K6" s="360"/>
      <c r="L6" s="360"/>
      <c r="M6" s="360"/>
      <c r="N6" s="361"/>
      <c r="O6" s="361"/>
      <c r="P6" s="361"/>
      <c r="Q6" s="361"/>
      <c r="R6" s="361"/>
    </row>
    <row r="7" spans="2:18" ht="28.15" customHeight="1" x14ac:dyDescent="0.25">
      <c r="B7" s="20"/>
      <c r="C7" s="20"/>
      <c r="D7" s="356" t="s">
        <v>189</v>
      </c>
      <c r="E7" s="356"/>
      <c r="F7" s="356"/>
      <c r="G7" s="356"/>
      <c r="H7" s="356"/>
      <c r="I7" s="356"/>
      <c r="J7" s="356"/>
      <c r="K7" s="356"/>
      <c r="L7" s="356"/>
      <c r="M7" s="356"/>
      <c r="N7" s="356"/>
      <c r="O7" s="356"/>
      <c r="P7" s="356"/>
      <c r="Q7" s="356"/>
      <c r="R7" s="76" t="b">
        <v>0</v>
      </c>
    </row>
    <row r="8" spans="2:18" ht="6.6" customHeight="1" x14ac:dyDescent="0.25">
      <c r="B8" s="187"/>
      <c r="C8" s="187"/>
      <c r="D8" s="187"/>
      <c r="E8" s="187"/>
      <c r="F8" s="187"/>
      <c r="G8" s="187"/>
      <c r="H8" s="187"/>
      <c r="I8" s="187"/>
      <c r="J8" s="187"/>
      <c r="K8" s="187"/>
      <c r="L8" s="187"/>
      <c r="M8" s="187"/>
      <c r="N8" s="187"/>
      <c r="O8" s="187"/>
      <c r="P8" s="187"/>
      <c r="Q8" s="187"/>
      <c r="R8" s="187"/>
    </row>
    <row r="9" spans="2:18" ht="12.6" customHeight="1" x14ac:dyDescent="0.25">
      <c r="B9" s="362" t="s">
        <v>90</v>
      </c>
      <c r="C9" s="362"/>
      <c r="D9" s="362"/>
      <c r="E9" s="362"/>
      <c r="F9" s="362"/>
      <c r="G9" s="362"/>
      <c r="H9" s="362"/>
      <c r="I9" s="362"/>
      <c r="J9" s="362"/>
      <c r="K9" s="362"/>
      <c r="L9" s="362"/>
      <c r="M9" s="362"/>
      <c r="N9" s="362"/>
      <c r="O9" s="362"/>
      <c r="P9" s="362"/>
      <c r="Q9" s="362"/>
      <c r="R9" s="362"/>
    </row>
    <row r="10" spans="2:18" ht="6" customHeight="1" x14ac:dyDescent="0.25">
      <c r="B10" s="187"/>
      <c r="C10" s="187"/>
      <c r="D10" s="187"/>
      <c r="E10" s="187"/>
      <c r="F10" s="187"/>
      <c r="G10" s="187"/>
      <c r="H10" s="187"/>
      <c r="I10" s="187"/>
      <c r="J10" s="187"/>
      <c r="K10" s="187"/>
      <c r="L10" s="187"/>
      <c r="M10" s="187"/>
      <c r="N10" s="187"/>
      <c r="O10" s="187"/>
      <c r="P10" s="187"/>
      <c r="Q10" s="187"/>
      <c r="R10" s="187"/>
    </row>
    <row r="11" spans="2:18" ht="17.649999999999999" customHeight="1" x14ac:dyDescent="0.25">
      <c r="B11" s="348" t="s">
        <v>190</v>
      </c>
      <c r="C11" s="359"/>
      <c r="D11" s="359"/>
      <c r="E11" s="359"/>
      <c r="F11" s="359"/>
      <c r="G11" s="359"/>
      <c r="H11" s="359"/>
      <c r="I11" s="359"/>
      <c r="J11" s="49"/>
      <c r="K11" s="348" t="s">
        <v>191</v>
      </c>
      <c r="L11" s="348"/>
      <c r="M11" s="348"/>
      <c r="N11" s="359"/>
      <c r="O11" s="359"/>
      <c r="P11" s="359"/>
      <c r="Q11" s="359"/>
      <c r="R11" s="359"/>
    </row>
    <row r="12" spans="2:18" x14ac:dyDescent="0.25">
      <c r="B12" s="337"/>
      <c r="C12" s="358"/>
      <c r="D12" s="358"/>
      <c r="E12" s="358"/>
      <c r="F12" s="358"/>
      <c r="G12" s="358"/>
      <c r="H12" s="358"/>
      <c r="I12" s="358"/>
      <c r="J12" s="49"/>
      <c r="K12" s="337"/>
      <c r="L12" s="337"/>
      <c r="M12" s="337"/>
      <c r="N12" s="358"/>
      <c r="O12" s="358"/>
      <c r="P12" s="358"/>
      <c r="Q12" s="358"/>
      <c r="R12" s="358"/>
    </row>
    <row r="13" spans="2:18" x14ac:dyDescent="0.25">
      <c r="B13" s="336" t="s">
        <v>192</v>
      </c>
      <c r="C13" s="357"/>
      <c r="D13" s="357"/>
      <c r="E13" s="357"/>
      <c r="F13" s="357"/>
      <c r="G13" s="357"/>
      <c r="H13" s="357"/>
      <c r="I13" s="357"/>
      <c r="J13" s="49"/>
      <c r="K13" s="336" t="s">
        <v>193</v>
      </c>
      <c r="L13" s="336"/>
      <c r="M13" s="336"/>
      <c r="N13" s="336"/>
      <c r="O13" s="336"/>
      <c r="P13" s="357"/>
      <c r="Q13" s="357"/>
      <c r="R13" s="357"/>
    </row>
    <row r="14" spans="2:18" x14ac:dyDescent="0.25">
      <c r="B14" s="337"/>
      <c r="C14" s="358"/>
      <c r="D14" s="358"/>
      <c r="E14" s="358"/>
      <c r="F14" s="358"/>
      <c r="G14" s="358"/>
      <c r="H14" s="358"/>
      <c r="I14" s="358"/>
      <c r="J14" s="49"/>
      <c r="K14" s="337"/>
      <c r="L14" s="337"/>
      <c r="M14" s="337"/>
      <c r="N14" s="337"/>
      <c r="O14" s="337"/>
      <c r="P14" s="358"/>
      <c r="Q14" s="358"/>
      <c r="R14" s="358"/>
    </row>
    <row r="15" spans="2:18" x14ac:dyDescent="0.25">
      <c r="B15" s="336" t="s">
        <v>194</v>
      </c>
      <c r="C15" s="336"/>
      <c r="D15" s="336"/>
      <c r="E15" s="336"/>
      <c r="F15" s="359"/>
      <c r="G15" s="359"/>
      <c r="H15" s="359"/>
      <c r="I15" s="359"/>
      <c r="J15" s="359"/>
      <c r="K15" s="359"/>
      <c r="L15" s="359"/>
      <c r="M15" s="359"/>
      <c r="N15" s="359"/>
      <c r="O15" s="359"/>
      <c r="P15" s="359"/>
      <c r="Q15" s="359"/>
      <c r="R15" s="359"/>
    </row>
    <row r="16" spans="2:18" x14ac:dyDescent="0.25">
      <c r="B16" s="337"/>
      <c r="C16" s="337"/>
      <c r="D16" s="337"/>
      <c r="E16" s="337"/>
      <c r="F16" s="358"/>
      <c r="G16" s="358"/>
      <c r="H16" s="358"/>
      <c r="I16" s="358"/>
      <c r="J16" s="358"/>
      <c r="K16" s="358"/>
      <c r="L16" s="358"/>
      <c r="M16" s="358"/>
      <c r="N16" s="358"/>
      <c r="O16" s="358"/>
      <c r="P16" s="358"/>
      <c r="Q16" s="358"/>
      <c r="R16" s="358"/>
    </row>
    <row r="17" spans="2:18" x14ac:dyDescent="0.25">
      <c r="B17" s="357"/>
      <c r="C17" s="357"/>
      <c r="D17" s="357"/>
      <c r="E17" s="357"/>
      <c r="F17" s="357"/>
      <c r="G17" s="357"/>
      <c r="H17" s="357"/>
      <c r="I17" s="357"/>
      <c r="J17" s="357"/>
      <c r="K17" s="357"/>
      <c r="L17" s="357"/>
      <c r="M17" s="357"/>
      <c r="N17" s="357"/>
      <c r="O17" s="357"/>
      <c r="P17" s="357"/>
      <c r="Q17" s="357"/>
      <c r="R17" s="357"/>
    </row>
    <row r="18" spans="2:18" x14ac:dyDescent="0.25">
      <c r="B18" s="358"/>
      <c r="C18" s="358"/>
      <c r="D18" s="358"/>
      <c r="E18" s="358"/>
      <c r="F18" s="358"/>
      <c r="G18" s="358"/>
      <c r="H18" s="358"/>
      <c r="I18" s="358"/>
      <c r="J18" s="358"/>
      <c r="K18" s="358"/>
      <c r="L18" s="358"/>
      <c r="M18" s="358"/>
      <c r="N18" s="358"/>
      <c r="O18" s="358"/>
      <c r="P18" s="358"/>
      <c r="Q18" s="358"/>
      <c r="R18" s="358"/>
    </row>
    <row r="19" spans="2:18" ht="10.9" customHeight="1" x14ac:dyDescent="0.25">
      <c r="B19" s="49"/>
      <c r="C19" s="49"/>
      <c r="D19" s="49"/>
      <c r="E19" s="49"/>
      <c r="F19" s="49"/>
      <c r="G19" s="49"/>
      <c r="H19" s="49"/>
      <c r="I19" s="49"/>
      <c r="J19" s="49"/>
      <c r="K19" s="49"/>
      <c r="L19" s="49"/>
      <c r="M19" s="49"/>
      <c r="N19" s="49"/>
      <c r="O19" s="49"/>
      <c r="P19" s="49"/>
      <c r="Q19" s="49"/>
      <c r="R19" s="49"/>
    </row>
    <row r="20" spans="2:18" x14ac:dyDescent="0.25">
      <c r="B20" s="369" t="s">
        <v>195</v>
      </c>
      <c r="C20" s="188"/>
      <c r="D20" s="188"/>
      <c r="E20" s="188"/>
      <c r="F20" s="188"/>
      <c r="G20" s="188"/>
      <c r="H20" s="188"/>
      <c r="I20" s="188"/>
      <c r="J20" s="188"/>
      <c r="K20" s="188"/>
      <c r="L20" s="188"/>
      <c r="M20" s="366" t="s">
        <v>120</v>
      </c>
      <c r="N20" s="364"/>
      <c r="O20" s="364"/>
      <c r="P20" s="364"/>
      <c r="Q20" s="364"/>
      <c r="R20" s="364"/>
    </row>
    <row r="21" spans="2:18" x14ac:dyDescent="0.25">
      <c r="B21" s="369"/>
      <c r="C21" s="188"/>
      <c r="D21" s="188"/>
      <c r="E21" s="188"/>
      <c r="F21" s="188"/>
      <c r="G21" s="188"/>
      <c r="H21" s="188"/>
      <c r="I21" s="188"/>
      <c r="J21" s="188"/>
      <c r="K21" s="188"/>
      <c r="L21" s="188"/>
      <c r="M21" s="367"/>
      <c r="N21" s="365"/>
      <c r="O21" s="365"/>
      <c r="P21" s="365"/>
      <c r="Q21" s="365"/>
      <c r="R21" s="365"/>
    </row>
    <row r="22" spans="2:18" x14ac:dyDescent="0.25">
      <c r="B22" s="187"/>
      <c r="C22" s="187"/>
      <c r="D22" s="187"/>
      <c r="E22" s="187"/>
      <c r="F22" s="187"/>
      <c r="G22" s="187"/>
      <c r="H22" s="187"/>
      <c r="I22" s="187"/>
      <c r="J22" s="187"/>
      <c r="K22" s="187"/>
      <c r="L22" s="187"/>
      <c r="M22" s="187"/>
      <c r="N22" s="370"/>
      <c r="O22" s="370"/>
      <c r="P22" s="370"/>
      <c r="Q22" s="370"/>
      <c r="R22" s="370"/>
    </row>
    <row r="23" spans="2:18" x14ac:dyDescent="0.25">
      <c r="B23" s="77" t="b">
        <v>0</v>
      </c>
      <c r="C23" s="367" t="s">
        <v>196</v>
      </c>
      <c r="D23" s="367"/>
      <c r="E23" s="367"/>
      <c r="F23" s="189"/>
      <c r="G23" s="78" t="b">
        <v>0</v>
      </c>
      <c r="H23" s="367" t="s">
        <v>197</v>
      </c>
      <c r="I23" s="367"/>
      <c r="J23" s="367"/>
      <c r="K23" s="367"/>
      <c r="L23" s="189"/>
      <c r="M23" s="189"/>
      <c r="N23" s="78" t="b">
        <v>0</v>
      </c>
      <c r="O23" s="367" t="s">
        <v>198</v>
      </c>
      <c r="P23" s="367"/>
      <c r="Q23" s="190"/>
      <c r="R23" s="190"/>
    </row>
    <row r="24" spans="2:18" ht="18" customHeight="1" x14ac:dyDescent="0.25">
      <c r="B24" s="366" t="s">
        <v>122</v>
      </c>
      <c r="C24" s="364"/>
      <c r="D24" s="364"/>
      <c r="E24" s="364"/>
      <c r="F24" s="364"/>
      <c r="G24" s="364"/>
      <c r="H24" s="364"/>
      <c r="I24" s="364"/>
      <c r="J24" s="364"/>
      <c r="K24" s="364"/>
      <c r="L24" s="364"/>
      <c r="M24" s="364"/>
      <c r="N24" s="364"/>
      <c r="O24" s="364"/>
      <c r="P24" s="364"/>
      <c r="Q24" s="364"/>
      <c r="R24" s="364"/>
    </row>
    <row r="25" spans="2:18" x14ac:dyDescent="0.25">
      <c r="B25" s="367"/>
      <c r="C25" s="365"/>
      <c r="D25" s="365"/>
      <c r="E25" s="365"/>
      <c r="F25" s="365"/>
      <c r="G25" s="365"/>
      <c r="H25" s="365"/>
      <c r="I25" s="365"/>
      <c r="J25" s="365"/>
      <c r="K25" s="365"/>
      <c r="L25" s="365"/>
      <c r="M25" s="365"/>
      <c r="N25" s="365"/>
      <c r="O25" s="365"/>
      <c r="P25" s="365"/>
      <c r="Q25" s="365"/>
      <c r="R25" s="365"/>
    </row>
    <row r="26" spans="2:18" x14ac:dyDescent="0.25">
      <c r="B26" s="368" t="s">
        <v>199</v>
      </c>
      <c r="C26" s="368"/>
      <c r="D26" s="368"/>
      <c r="E26" s="368"/>
      <c r="F26" s="371"/>
      <c r="G26" s="371"/>
      <c r="H26" s="371"/>
      <c r="I26" s="371"/>
      <c r="J26" s="371"/>
      <c r="K26" s="371"/>
      <c r="L26" s="371"/>
      <c r="M26" s="371"/>
      <c r="N26" s="371"/>
      <c r="O26" s="371"/>
      <c r="P26" s="371"/>
      <c r="Q26" s="371"/>
      <c r="R26" s="371"/>
    </row>
    <row r="27" spans="2:18" x14ac:dyDescent="0.25">
      <c r="B27" s="367"/>
      <c r="C27" s="367"/>
      <c r="D27" s="367"/>
      <c r="E27" s="367"/>
      <c r="F27" s="365"/>
      <c r="G27" s="365"/>
      <c r="H27" s="365"/>
      <c r="I27" s="365"/>
      <c r="J27" s="365"/>
      <c r="K27" s="365"/>
      <c r="L27" s="365"/>
      <c r="M27" s="365"/>
      <c r="N27" s="365"/>
      <c r="O27" s="365"/>
      <c r="P27" s="365"/>
      <c r="Q27" s="365"/>
      <c r="R27" s="365"/>
    </row>
    <row r="28" spans="2:18" x14ac:dyDescent="0.25">
      <c r="B28" s="368" t="s">
        <v>200</v>
      </c>
      <c r="C28" s="371"/>
      <c r="D28" s="371"/>
      <c r="E28" s="371"/>
      <c r="F28" s="371"/>
      <c r="G28" s="371"/>
      <c r="H28" s="371"/>
      <c r="I28" s="371"/>
      <c r="J28" s="188"/>
      <c r="K28" s="368" t="s">
        <v>201</v>
      </c>
      <c r="L28" s="368"/>
      <c r="M28" s="368"/>
      <c r="N28" s="368"/>
      <c r="O28" s="371"/>
      <c r="P28" s="371"/>
      <c r="Q28" s="371"/>
      <c r="R28" s="371"/>
    </row>
    <row r="29" spans="2:18" x14ac:dyDescent="0.25">
      <c r="B29" s="367"/>
      <c r="C29" s="365"/>
      <c r="D29" s="365"/>
      <c r="E29" s="365"/>
      <c r="F29" s="365"/>
      <c r="G29" s="365"/>
      <c r="H29" s="365"/>
      <c r="I29" s="365"/>
      <c r="J29" s="188"/>
      <c r="K29" s="367"/>
      <c r="L29" s="367"/>
      <c r="M29" s="367"/>
      <c r="N29" s="367"/>
      <c r="O29" s="365"/>
      <c r="P29" s="365"/>
      <c r="Q29" s="365"/>
      <c r="R29" s="365"/>
    </row>
    <row r="30" spans="2:18" x14ac:dyDescent="0.25">
      <c r="B30" s="187"/>
      <c r="C30" s="187"/>
      <c r="D30" s="187"/>
      <c r="E30" s="187"/>
      <c r="F30" s="187"/>
      <c r="G30" s="187"/>
      <c r="H30" s="187"/>
      <c r="I30" s="187"/>
      <c r="J30" s="187"/>
      <c r="K30" s="187"/>
      <c r="L30" s="187"/>
      <c r="M30" s="187"/>
      <c r="N30" s="187"/>
      <c r="O30" s="187"/>
      <c r="P30" s="187"/>
      <c r="Q30" s="187"/>
      <c r="R30" s="187"/>
    </row>
    <row r="31" spans="2:18" x14ac:dyDescent="0.25">
      <c r="B31" s="363" t="s">
        <v>202</v>
      </c>
      <c r="C31" s="363"/>
      <c r="D31" s="363"/>
      <c r="E31" s="363"/>
      <c r="F31" s="187"/>
      <c r="G31" s="79" t="b">
        <v>0</v>
      </c>
      <c r="H31" s="188" t="s">
        <v>203</v>
      </c>
      <c r="I31" s="188"/>
      <c r="J31" s="80" t="b">
        <v>0</v>
      </c>
      <c r="K31" s="188" t="s">
        <v>204</v>
      </c>
      <c r="L31" s="80" t="b">
        <v>0</v>
      </c>
      <c r="M31" s="188" t="s">
        <v>122</v>
      </c>
      <c r="N31" s="363"/>
      <c r="O31" s="363"/>
      <c r="P31" s="363"/>
      <c r="Q31" s="363"/>
      <c r="R31" s="363"/>
    </row>
    <row r="32" spans="2:18" x14ac:dyDescent="0.25">
      <c r="B32" s="187"/>
      <c r="C32" s="187"/>
      <c r="D32" s="187"/>
      <c r="E32" s="187"/>
      <c r="F32" s="187"/>
      <c r="G32" s="187"/>
      <c r="H32" s="187"/>
      <c r="I32" s="187"/>
      <c r="J32" s="187"/>
      <c r="K32" s="187"/>
      <c r="L32" s="187"/>
      <c r="M32" s="187"/>
      <c r="N32" s="187"/>
      <c r="O32" s="187"/>
      <c r="P32" s="187"/>
      <c r="Q32" s="187"/>
      <c r="R32" s="187"/>
    </row>
    <row r="34" spans="2:16" x14ac:dyDescent="0.25">
      <c r="B34" s="373" t="s">
        <v>205</v>
      </c>
      <c r="C34" s="373"/>
      <c r="D34" s="373"/>
      <c r="E34" s="373"/>
    </row>
    <row r="35" spans="2:16" ht="12" customHeight="1" x14ac:dyDescent="0.25">
      <c r="G35" s="372" t="s">
        <v>206</v>
      </c>
      <c r="H35" s="372"/>
      <c r="I35" s="372"/>
      <c r="J35" s="372"/>
      <c r="K35" s="372"/>
      <c r="L35" s="372"/>
      <c r="M35" s="372"/>
      <c r="N35" s="372"/>
      <c r="O35" s="372"/>
      <c r="P35" s="372"/>
    </row>
    <row r="36" spans="2:16" x14ac:dyDescent="0.25">
      <c r="B36" s="372" t="s">
        <v>207</v>
      </c>
      <c r="C36" s="372"/>
    </row>
    <row r="57" spans="2:18" ht="14.65" customHeight="1" x14ac:dyDescent="0.25">
      <c r="B57" s="372"/>
      <c r="C57" s="372"/>
      <c r="D57" s="372"/>
      <c r="E57" s="372"/>
      <c r="F57" s="372"/>
      <c r="G57" s="372"/>
      <c r="H57" s="372"/>
    </row>
    <row r="58" spans="2:18" x14ac:dyDescent="0.25">
      <c r="B58" s="23"/>
      <c r="C58" s="23"/>
      <c r="D58" s="23"/>
      <c r="E58" s="23"/>
      <c r="F58" s="23"/>
      <c r="G58" s="23"/>
      <c r="H58" s="13"/>
      <c r="I58" s="13"/>
      <c r="J58" s="13"/>
      <c r="K58" s="13"/>
      <c r="L58" s="13"/>
      <c r="M58" s="13"/>
      <c r="N58" s="13"/>
      <c r="O58" s="13"/>
      <c r="P58" s="13"/>
      <c r="Q58" s="13"/>
      <c r="R58" s="13"/>
    </row>
  </sheetData>
  <sheetProtection algorithmName="SHA-512" hashValue="xa/uOmJ3DpKauG4Yjy4ACBmFOGjyjocWigEnoPO9m6EvIQU11SZNlzwm1+u4TkzR1uKKIKTDNKrgA8ivRoLWvQ==" saltValue="oY7KYySMbMQl9DaNnZ6i7Q==" spinCount="100000" sheet="1" scenarios="1"/>
  <mergeCells count="37">
    <mergeCell ref="B57:H57"/>
    <mergeCell ref="B34:E34"/>
    <mergeCell ref="B36:C36"/>
    <mergeCell ref="G35:P35"/>
    <mergeCell ref="O23:P23"/>
    <mergeCell ref="H23:K23"/>
    <mergeCell ref="B31:E31"/>
    <mergeCell ref="O28:R29"/>
    <mergeCell ref="B28:B29"/>
    <mergeCell ref="C28:I29"/>
    <mergeCell ref="B26:E27"/>
    <mergeCell ref="B17:R18"/>
    <mergeCell ref="N31:R31"/>
    <mergeCell ref="N20:R21"/>
    <mergeCell ref="M20:M21"/>
    <mergeCell ref="B24:B25"/>
    <mergeCell ref="C24:R25"/>
    <mergeCell ref="K28:N29"/>
    <mergeCell ref="C23:E23"/>
    <mergeCell ref="B20:B21"/>
    <mergeCell ref="N22:R22"/>
    <mergeCell ref="F26:R27"/>
    <mergeCell ref="B13:B14"/>
    <mergeCell ref="B15:E16"/>
    <mergeCell ref="L4:R5"/>
    <mergeCell ref="D7:Q7"/>
    <mergeCell ref="C13:I14"/>
    <mergeCell ref="C11:I12"/>
    <mergeCell ref="F15:R16"/>
    <mergeCell ref="N11:R12"/>
    <mergeCell ref="K13:O14"/>
    <mergeCell ref="J6:M6"/>
    <mergeCell ref="N6:R6"/>
    <mergeCell ref="B11:B12"/>
    <mergeCell ref="K11:M12"/>
    <mergeCell ref="P13:R14"/>
    <mergeCell ref="B9:R9"/>
  </mergeCells>
  <conditionalFormatting sqref="B17:R18">
    <cfRule type="containsBlanks" dxfId="72" priority="21">
      <formula>LEN(TRIM(B17))=0</formula>
    </cfRule>
  </conditionalFormatting>
  <conditionalFormatting sqref="C11:I14">
    <cfRule type="containsBlanks" dxfId="71" priority="17">
      <formula>LEN(TRIM(C11))=0</formula>
    </cfRule>
  </conditionalFormatting>
  <conditionalFormatting sqref="C28:I29">
    <cfRule type="containsBlanks" dxfId="70" priority="25">
      <formula>LEN(TRIM(C28))=0</formula>
    </cfRule>
  </conditionalFormatting>
  <conditionalFormatting sqref="C24:R25">
    <cfRule type="containsBlanks" dxfId="69" priority="23">
      <formula>LEN(TRIM(C24))=0</formula>
    </cfRule>
  </conditionalFormatting>
  <conditionalFormatting sqref="F26">
    <cfRule type="containsBlanks" dxfId="68" priority="24">
      <formula>LEN(TRIM(F26))=0</formula>
    </cfRule>
  </conditionalFormatting>
  <conditionalFormatting sqref="F15:R16">
    <cfRule type="containsBlanks" dxfId="67" priority="20">
      <formula>LEN(TRIM(F15))=0</formula>
    </cfRule>
  </conditionalFormatting>
  <conditionalFormatting sqref="N6:R6">
    <cfRule type="containsBlanks" dxfId="66" priority="16">
      <formula>LEN(TRIM(N6))=0</formula>
    </cfRule>
  </conditionalFormatting>
  <conditionalFormatting sqref="N11:R12">
    <cfRule type="containsBlanks" dxfId="65" priority="18">
      <formula>LEN(TRIM(N11))=0</formula>
    </cfRule>
  </conditionalFormatting>
  <conditionalFormatting sqref="N20:R21">
    <cfRule type="containsBlanks" dxfId="64" priority="22">
      <formula>LEN(TRIM(N20))=0</formula>
    </cfRule>
  </conditionalFormatting>
  <conditionalFormatting sqref="O28:R29">
    <cfRule type="containsBlanks" dxfId="63" priority="26">
      <formula>LEN(TRIM(O28))=0</formula>
    </cfRule>
  </conditionalFormatting>
  <conditionalFormatting sqref="P13:R14">
    <cfRule type="containsBlanks" dxfId="62" priority="19">
      <formula>LEN(TRIM(P13))=0</formula>
    </cfRule>
  </conditionalFormatting>
  <hyperlinks>
    <hyperlink ref="C6" r:id="rId1" xr:uid="{837131EC-37CC-4539-8330-726448B3210E}"/>
  </hyperlinks>
  <pageMargins left="0.75" right="0.75" top="1" bottom="1" header="0.5" footer="0.5"/>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9" ma:contentTypeDescription="Create a new document." ma:contentTypeScope="" ma:versionID="2a705ce37d5452bae883b8c332f1d148">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3e9fbdc7c70dc0caceaacef92afc51e1"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8d63e09-3cba-41a6-87ff-e409971812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d2ea1c9-9b27-45a1-b808-2172d706383a}" ma:internalName="TaxCatchAll" ma:showField="CatchAllData" ma:web="251cae61-8135-4a88-bc5f-8b47aaccd9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e526d9-6600-41fe-ac9f-b553f9b8b298">
      <Terms xmlns="http://schemas.microsoft.com/office/infopath/2007/PartnerControls"/>
    </lcf76f155ced4ddcb4097134ff3c332f>
    <TaxCatchAll xmlns="251cae61-8135-4a88-bc5f-8b47aaccd9f5" xsi:nil="true"/>
  </documentManagement>
</p:properties>
</file>

<file path=customXml/itemProps1.xml><?xml version="1.0" encoding="utf-8"?>
<ds:datastoreItem xmlns:ds="http://schemas.openxmlformats.org/officeDocument/2006/customXml" ds:itemID="{3C11E13F-E91F-4A36-8C53-7DDEBA2A52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e526d9-6600-41fe-ac9f-b553f9b8b298"/>
    <ds:schemaRef ds:uri="251cae61-8135-4a88-bc5f-8b47aaccd9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1C3681-ED18-44F4-887E-7F265AEA159B}">
  <ds:schemaRefs>
    <ds:schemaRef ds:uri="http://schemas.microsoft.com/sharepoint/v3/contenttype/forms"/>
  </ds:schemaRefs>
</ds:datastoreItem>
</file>

<file path=customXml/itemProps3.xml><?xml version="1.0" encoding="utf-8"?>
<ds:datastoreItem xmlns:ds="http://schemas.openxmlformats.org/officeDocument/2006/customXml" ds:itemID="{67755A3E-FFE1-4582-AE09-3450586F8C86}">
  <ds:schemaRefs>
    <ds:schemaRef ds:uri="http://schemas.microsoft.com/office/2006/metadata/properties"/>
    <ds:schemaRef ds:uri="http://schemas.microsoft.com/office/infopath/2007/PartnerControls"/>
    <ds:schemaRef ds:uri="4de526d9-6600-41fe-ac9f-b553f9b8b298"/>
    <ds:schemaRef ds:uri="251cae61-8135-4a88-bc5f-8b47aaccd9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vt:i4>
      </vt:variant>
    </vt:vector>
  </HeadingPairs>
  <TitlesOfParts>
    <vt:vector size="25" baseType="lpstr">
      <vt:lpstr>Operation Details</vt:lpstr>
      <vt:lpstr>Yearly Dashboard</vt:lpstr>
      <vt:lpstr>Instruction Page</vt:lpstr>
      <vt:lpstr>Table of Contents</vt:lpstr>
      <vt:lpstr>Treatment Record - Individual</vt:lpstr>
      <vt:lpstr>Treatment Record - Group</vt:lpstr>
      <vt:lpstr>Treatment Record - Group (OLD)</vt:lpstr>
      <vt:lpstr>Medication Reference Table</vt:lpstr>
      <vt:lpstr>Broken Needle Record</vt:lpstr>
      <vt:lpstr>Death &amp; Euthanization Record</vt:lpstr>
      <vt:lpstr>Extra Label Drug Use Prescrip.</vt:lpstr>
      <vt:lpstr>Animal Withdrawal Transfer</vt:lpstr>
      <vt:lpstr>Clearance Check - Shipping </vt:lpstr>
      <vt:lpstr>Medicated Feed + Water Record</vt:lpstr>
      <vt:lpstr>Medicated Feed +Water Inventory</vt:lpstr>
      <vt:lpstr>Herbicide+Pesticide Record</vt:lpstr>
      <vt:lpstr>Toxin Exposure Record</vt:lpstr>
      <vt:lpstr>Calving Record</vt:lpstr>
      <vt:lpstr>Transfer of Care Template</vt:lpstr>
      <vt:lpstr>Animal Movement Record</vt:lpstr>
      <vt:lpstr>Shipping SOP</vt:lpstr>
      <vt:lpstr>Visitor Log</vt:lpstr>
      <vt:lpstr>Emergency Contact List</vt:lpstr>
      <vt:lpstr>'Shipping SOP'!Print_Area</vt:lpstr>
      <vt:lpstr>'Transfer of Care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Ellen Crane</cp:lastModifiedBy>
  <cp:revision/>
  <dcterms:created xsi:type="dcterms:W3CDTF">2026-03-10T21:43:24Z</dcterms:created>
  <dcterms:modified xsi:type="dcterms:W3CDTF">2026-08-26T19:03:35Z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y fmtid="{D5CDD505-2E9C-101B-9397-08002B2CF9AE}" pid="3" name="MediaServiceImageTags">
    <vt:lpwstr/>
  </property>
</Properties>
</file>